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20" yWindow="120" windowWidth="15180" windowHeight="8835"/>
  </bookViews>
  <sheets>
    <sheet name="Corporate Earnings Analysis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'Corporate Earnings Analysis'!$C$3:$I$23</definedName>
  </definedNames>
  <calcPr calcId="124519"/>
</workbook>
</file>

<file path=xl/calcChain.xml><?xml version="1.0" encoding="utf-8"?>
<calcChain xmlns="http://schemas.openxmlformats.org/spreadsheetml/2006/main">
  <c r="E10" i="1"/>
  <c r="F10" s="1"/>
  <c r="G10" s="1"/>
  <c r="H10" s="1"/>
  <c r="I10" s="1"/>
  <c r="E16"/>
  <c r="F16"/>
  <c r="G16"/>
  <c r="H16"/>
  <c r="I16"/>
  <c r="E17"/>
  <c r="F17"/>
  <c r="G17"/>
  <c r="H17"/>
  <c r="I17"/>
  <c r="E21"/>
  <c r="E22"/>
</calcChain>
</file>

<file path=xl/sharedStrings.xml><?xml version="1.0" encoding="utf-8"?>
<sst xmlns="http://schemas.openxmlformats.org/spreadsheetml/2006/main" count="14" uniqueCount="12">
  <si>
    <t>Most recent year of financial results</t>
  </si>
  <si>
    <t>Net income before taxes</t>
  </si>
  <si>
    <t>Sales</t>
  </si>
  <si>
    <t>Earnings per share</t>
  </si>
  <si>
    <t>Book value per share</t>
  </si>
  <si>
    <t>% pre-tax profit on sales</t>
  </si>
  <si>
    <t>% earned on invested capital</t>
  </si>
  <si>
    <t xml:space="preserve">Average </t>
  </si>
  <si>
    <t>Summary</t>
  </si>
  <si>
    <t>Last 5 yrs</t>
  </si>
  <si>
    <t>Corporate Literary Analysis</t>
  </si>
  <si>
    <t xml:space="preserve">Company Name: 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</si>
</sst>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0.0%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26"/>
      <color theme="9" tint="-0.249977111117893"/>
      <name val="Arial"/>
      <family val="2"/>
    </font>
    <font>
      <b/>
      <sz val="12"/>
      <color rgb="FFFF0000"/>
      <name val="Arial"/>
      <family val="2"/>
    </font>
    <font>
      <b/>
      <sz val="12"/>
      <color rgb="FF00B0F0"/>
      <name val="Arial"/>
      <family val="2"/>
    </font>
    <font>
      <b/>
      <sz val="12"/>
      <color theme="5" tint="0.79998168889431442"/>
      <name val="Arial"/>
      <family val="2"/>
    </font>
    <font>
      <sz val="12"/>
      <color theme="5" tint="0.7999816888943144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5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43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43" fontId="13" fillId="0" borderId="10"/>
    <xf numFmtId="0" fontId="33" fillId="0" borderId="11" applyNumberFormat="0" applyFill="0" applyAlignment="0" applyProtection="0"/>
    <xf numFmtId="44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69" fontId="20" fillId="25" borderId="16"/>
    <xf numFmtId="168" fontId="20" fillId="0" borderId="16" applyFont="0" applyFill="0" applyBorder="0" applyAlignment="0" applyProtection="0">
      <protection locked="0"/>
    </xf>
    <xf numFmtId="9" fontId="1" fillId="0" borderId="0" applyFont="0" applyFill="0" applyBorder="0" applyAlignment="0" applyProtection="0"/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0" fontId="7" fillId="16" borderId="0" xfId="0" applyFont="1" applyFill="1" applyBorder="1" applyProtection="1"/>
    <xf numFmtId="0" fontId="6" fillId="16" borderId="0" xfId="0" applyFont="1" applyFill="1" applyBorder="1" applyAlignment="1" applyProtection="1">
      <alignment horizontal="center"/>
    </xf>
    <xf numFmtId="170" fontId="6" fillId="0" borderId="19" xfId="65" applyNumberFormat="1" applyFont="1" applyBorder="1" applyAlignment="1" applyProtection="1">
      <alignment horizontal="center"/>
    </xf>
    <xf numFmtId="170" fontId="6" fillId="0" borderId="20" xfId="65" applyNumberFormat="1" applyFont="1" applyBorder="1" applyAlignment="1" applyProtection="1">
      <alignment horizontal="center"/>
    </xf>
    <xf numFmtId="0" fontId="8" fillId="0" borderId="0" xfId="52" applyFont="1" applyAlignment="1" applyProtection="1">
      <alignment horizontal="center"/>
    </xf>
    <xf numFmtId="0" fontId="8" fillId="0" borderId="0" xfId="52" applyAlignment="1" applyProtection="1">
      <alignment horizontal="center"/>
    </xf>
    <xf numFmtId="0" fontId="7" fillId="28" borderId="10" xfId="0" applyFont="1" applyFill="1" applyBorder="1" applyProtection="1"/>
    <xf numFmtId="0" fontId="7" fillId="29" borderId="0" xfId="0" applyFont="1" applyFill="1" applyBorder="1" applyProtection="1"/>
    <xf numFmtId="0" fontId="7" fillId="29" borderId="18" xfId="0" applyFont="1" applyFill="1" applyBorder="1" applyProtection="1"/>
    <xf numFmtId="0" fontId="3" fillId="0" borderId="13" xfId="0" applyFont="1" applyBorder="1" applyProtection="1"/>
    <xf numFmtId="49" fontId="4" fillId="0" borderId="13" xfId="68" applyFont="1" applyFill="1" applyBorder="1" applyAlignment="1" applyProtection="1">
      <alignment horizontal="left"/>
      <protection locked="0"/>
    </xf>
    <xf numFmtId="0" fontId="38" fillId="27" borderId="21" xfId="0" applyFont="1" applyFill="1" applyBorder="1" applyAlignment="1" applyProtection="1">
      <alignment horizontal="center"/>
    </xf>
    <xf numFmtId="0" fontId="38" fillId="27" borderId="6" xfId="0" applyFont="1" applyFill="1" applyBorder="1" applyAlignment="1" applyProtection="1">
      <alignment horizontal="center"/>
    </xf>
    <xf numFmtId="0" fontId="38" fillId="27" borderId="22" xfId="0" applyFont="1" applyFill="1" applyBorder="1" applyAlignment="1" applyProtection="1">
      <alignment horizontal="center"/>
    </xf>
    <xf numFmtId="49" fontId="4" fillId="0" borderId="23" xfId="68" applyFont="1" applyFill="1" applyBorder="1" applyAlignment="1" applyProtection="1">
      <alignment horizontal="left"/>
      <protection locked="0"/>
    </xf>
    <xf numFmtId="49" fontId="4" fillId="0" borderId="24" xfId="68" applyFont="1" applyFill="1" applyBorder="1" applyAlignment="1" applyProtection="1">
      <alignment horizontal="left"/>
      <protection locked="0"/>
    </xf>
    <xf numFmtId="0" fontId="3" fillId="0" borderId="25" xfId="0" applyFont="1" applyBorder="1" applyProtection="1"/>
    <xf numFmtId="0" fontId="3" fillId="0" borderId="0" xfId="0" applyFont="1" applyBorder="1" applyProtection="1"/>
    <xf numFmtId="0" fontId="3" fillId="0" borderId="26" xfId="0" applyFont="1" applyBorder="1" applyProtection="1"/>
    <xf numFmtId="0" fontId="6" fillId="0" borderId="23" xfId="0" applyFont="1" applyBorder="1" applyProtection="1"/>
    <xf numFmtId="0" fontId="3" fillId="0" borderId="24" xfId="0" applyFont="1" applyBorder="1" applyProtection="1"/>
    <xf numFmtId="0" fontId="7" fillId="28" borderId="27" xfId="0" applyFont="1" applyFill="1" applyBorder="1" applyProtection="1"/>
    <xf numFmtId="0" fontId="7" fillId="29" borderId="25" xfId="0" applyFont="1" applyFill="1" applyBorder="1" applyProtection="1"/>
    <xf numFmtId="0" fontId="7" fillId="29" borderId="29" xfId="0" applyFont="1" applyFill="1" applyBorder="1" applyProtection="1"/>
    <xf numFmtId="0" fontId="7" fillId="0" borderId="25" xfId="0" applyFont="1" applyBorder="1" applyProtection="1"/>
    <xf numFmtId="0" fontId="7" fillId="0" borderId="0" xfId="0" applyFont="1" applyBorder="1" applyProtection="1"/>
    <xf numFmtId="0" fontId="7" fillId="0" borderId="26" xfId="0" applyFont="1" applyBorder="1" applyProtection="1"/>
    <xf numFmtId="0" fontId="6" fillId="0" borderId="25" xfId="0" applyFont="1" applyBorder="1" applyProtection="1"/>
    <xf numFmtId="170" fontId="7" fillId="0" borderId="0" xfId="65" applyNumberFormat="1" applyFont="1" applyBorder="1" applyProtection="1"/>
    <xf numFmtId="170" fontId="7" fillId="0" borderId="26" xfId="65" applyNumberFormat="1" applyFont="1" applyBorder="1" applyProtection="1"/>
    <xf numFmtId="0" fontId="7" fillId="16" borderId="25" xfId="0" applyFont="1" applyFill="1" applyBorder="1" applyProtection="1"/>
    <xf numFmtId="0" fontId="2" fillId="0" borderId="0" xfId="0" applyFont="1" applyBorder="1"/>
    <xf numFmtId="0" fontId="6" fillId="16" borderId="25" xfId="0" applyFont="1" applyFill="1" applyBorder="1" applyProtection="1"/>
    <xf numFmtId="0" fontId="3" fillId="0" borderId="31" xfId="0" applyFont="1" applyBorder="1" applyProtection="1"/>
    <xf numFmtId="0" fontId="3" fillId="0" borderId="8" xfId="0" applyFont="1" applyBorder="1" applyProtection="1"/>
    <xf numFmtId="0" fontId="3" fillId="0" borderId="32" xfId="0" applyFont="1" applyBorder="1" applyProtection="1"/>
    <xf numFmtId="0" fontId="39" fillId="0" borderId="13" xfId="0" applyNumberFormat="1" applyFont="1" applyFill="1" applyBorder="1" applyProtection="1">
      <protection locked="0"/>
    </xf>
    <xf numFmtId="6" fontId="7" fillId="30" borderId="0" xfId="0" applyNumberFormat="1" applyFont="1" applyFill="1" applyBorder="1" applyAlignment="1" applyProtection="1">
      <alignment horizontal="left"/>
      <protection locked="0"/>
    </xf>
    <xf numFmtId="7" fontId="7" fillId="30" borderId="0" xfId="0" applyNumberFormat="1" applyFont="1" applyFill="1" applyBorder="1" applyAlignment="1" applyProtection="1">
      <alignment horizontal="left"/>
      <protection locked="0"/>
    </xf>
    <xf numFmtId="7" fontId="7" fillId="30" borderId="18" xfId="0" applyNumberFormat="1" applyFont="1" applyFill="1" applyBorder="1" applyAlignment="1" applyProtection="1">
      <alignment horizontal="left"/>
      <protection locked="0"/>
    </xf>
    <xf numFmtId="6" fontId="7" fillId="30" borderId="26" xfId="0" applyNumberFormat="1" applyFont="1" applyFill="1" applyBorder="1" applyAlignment="1" applyProtection="1">
      <alignment horizontal="left"/>
      <protection locked="0"/>
    </xf>
    <xf numFmtId="7" fontId="7" fillId="30" borderId="26" xfId="0" applyNumberFormat="1" applyFont="1" applyFill="1" applyBorder="1" applyAlignment="1" applyProtection="1">
      <alignment horizontal="left"/>
      <protection locked="0"/>
    </xf>
    <xf numFmtId="7" fontId="7" fillId="30" borderId="30" xfId="0" applyNumberFormat="1" applyFont="1" applyFill="1" applyBorder="1" applyAlignment="1" applyProtection="1">
      <alignment horizontal="left"/>
      <protection locked="0"/>
    </xf>
    <xf numFmtId="1" fontId="40" fillId="28" borderId="10" xfId="0" applyNumberFormat="1" applyFont="1" applyFill="1" applyBorder="1" applyAlignment="1" applyProtection="1">
      <alignment horizontal="center" vertical="center"/>
    </xf>
    <xf numFmtId="1" fontId="40" fillId="28" borderId="28" xfId="0" applyNumberFormat="1" applyFont="1" applyFill="1" applyBorder="1" applyAlignment="1" applyProtection="1">
      <alignment horizontal="center" vertical="center"/>
    </xf>
    <xf numFmtId="0" fontId="6" fillId="31" borderId="25" xfId="0" applyFont="1" applyFill="1" applyBorder="1" applyProtection="1"/>
    <xf numFmtId="0" fontId="7" fillId="31" borderId="0" xfId="0" applyFont="1" applyFill="1" applyBorder="1" applyProtection="1"/>
    <xf numFmtId="170" fontId="7" fillId="30" borderId="0" xfId="65" applyNumberFormat="1" applyFont="1" applyFill="1" applyBorder="1" applyAlignment="1" applyProtection="1">
      <alignment horizontal="center"/>
    </xf>
    <xf numFmtId="170" fontId="7" fillId="30" borderId="26" xfId="65" applyNumberFormat="1" applyFont="1" applyFill="1" applyBorder="1" applyAlignment="1" applyProtection="1">
      <alignment horizontal="center"/>
    </xf>
    <xf numFmtId="0" fontId="41" fillId="32" borderId="23" xfId="0" applyFont="1" applyFill="1" applyBorder="1" applyProtection="1"/>
    <xf numFmtId="0" fontId="42" fillId="32" borderId="13" xfId="0" applyFont="1" applyFill="1" applyBorder="1" applyProtection="1"/>
    <xf numFmtId="0" fontId="41" fillId="32" borderId="29" xfId="0" applyFont="1" applyFill="1" applyBorder="1" applyProtection="1"/>
    <xf numFmtId="0" fontId="42" fillId="32" borderId="18" xfId="0" applyFont="1" applyFill="1" applyBorder="1" applyProtection="1"/>
    <xf numFmtId="0" fontId="3" fillId="33" borderId="25" xfId="0" applyFont="1" applyFill="1" applyBorder="1" applyProtection="1"/>
    <xf numFmtId="0" fontId="3" fillId="33" borderId="0" xfId="0" applyFont="1" applyFill="1" applyBorder="1" applyProtection="1"/>
    <xf numFmtId="0" fontId="3" fillId="33" borderId="26" xfId="0" applyFont="1" applyFill="1" applyBorder="1" applyProtection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Percent_neotoys2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</xdr:colOff>
      <xdr:row>1</xdr:row>
      <xdr:rowOff>66675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19050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3">
    <pageSetUpPr autoPageBreaks="0" fitToPage="1"/>
  </sheetPr>
  <dimension ref="C1:I24"/>
  <sheetViews>
    <sheetView showGridLines="0" showRowColHeaders="0" tabSelected="1" zoomScale="110" zoomScaleNormal="110" workbookViewId="0">
      <selection activeCell="L16" sqref="L16"/>
    </sheetView>
  </sheetViews>
  <sheetFormatPr defaultRowHeight="12.75"/>
  <cols>
    <col min="1" max="1" width="1.140625" style="1" customWidth="1"/>
    <col min="2" max="2" width="6.28515625" style="1" customWidth="1"/>
    <col min="3" max="3" width="8.85546875" style="1" customWidth="1"/>
    <col min="4" max="4" width="25.42578125" style="1" customWidth="1"/>
    <col min="5" max="9" width="16.42578125" style="1" customWidth="1"/>
    <col min="10" max="10" width="4.7109375" style="1" customWidth="1"/>
    <col min="11" max="16384" width="9.140625" style="1"/>
  </cols>
  <sheetData>
    <row r="1" spans="3:9" ht="2.1" customHeight="1"/>
    <row r="2" spans="3:9" ht="6" customHeight="1" thickBot="1"/>
    <row r="3" spans="3:9" ht="33">
      <c r="C3" s="14" t="s">
        <v>10</v>
      </c>
      <c r="D3" s="15"/>
      <c r="E3" s="15"/>
      <c r="F3" s="15"/>
      <c r="G3" s="15"/>
      <c r="H3" s="15"/>
      <c r="I3" s="16"/>
    </row>
    <row r="4" spans="3:9" s="2" customFormat="1" ht="18">
      <c r="C4" s="17" t="s">
        <v>11</v>
      </c>
      <c r="D4" s="13"/>
      <c r="E4" s="13"/>
      <c r="F4" s="13"/>
      <c r="G4" s="13"/>
      <c r="H4" s="13"/>
      <c r="I4" s="18"/>
    </row>
    <row r="5" spans="3:9" ht="12.75" customHeight="1">
      <c r="C5" s="56"/>
      <c r="D5" s="57"/>
      <c r="E5" s="57"/>
      <c r="F5" s="57"/>
      <c r="G5" s="57"/>
      <c r="H5" s="57"/>
      <c r="I5" s="58"/>
    </row>
    <row r="6" spans="3:9" ht="12.75" customHeight="1">
      <c r="C6" s="56"/>
      <c r="D6" s="57"/>
      <c r="E6" s="57"/>
      <c r="F6" s="57"/>
      <c r="G6" s="57"/>
      <c r="H6" s="57"/>
      <c r="I6" s="58"/>
    </row>
    <row r="7" spans="3:9" ht="15.75">
      <c r="C7" s="22" t="s">
        <v>0</v>
      </c>
      <c r="D7" s="12"/>
      <c r="E7" s="12"/>
      <c r="F7" s="39">
        <v>2015</v>
      </c>
      <c r="G7" s="12"/>
      <c r="H7" s="12"/>
      <c r="I7" s="23"/>
    </row>
    <row r="8" spans="3:9" ht="12.75" customHeight="1">
      <c r="C8" s="19"/>
      <c r="D8" s="20"/>
      <c r="E8" s="20"/>
      <c r="F8" s="20"/>
      <c r="G8" s="20"/>
      <c r="H8" s="20"/>
      <c r="I8" s="21"/>
    </row>
    <row r="9" spans="3:9" ht="12.75" customHeight="1">
      <c r="C9" s="19"/>
      <c r="D9" s="20"/>
      <c r="E9" s="20"/>
      <c r="F9" s="20"/>
      <c r="G9" s="20"/>
      <c r="H9" s="20"/>
      <c r="I9" s="21"/>
    </row>
    <row r="10" spans="3:9" ht="15.75">
      <c r="C10" s="24"/>
      <c r="D10" s="9"/>
      <c r="E10" s="46">
        <f>IF($F$7,$F$7-4,"")</f>
        <v>2011</v>
      </c>
      <c r="F10" s="46">
        <f>IF($F$7,E10+1,"")</f>
        <v>2012</v>
      </c>
      <c r="G10" s="46">
        <f>IF($F$7,F10+1,"")</f>
        <v>2013</v>
      </c>
      <c r="H10" s="46">
        <f>IF($F$7,G10+1,"")</f>
        <v>2014</v>
      </c>
      <c r="I10" s="47">
        <f>IF($F$7,H10+1,"")</f>
        <v>2015</v>
      </c>
    </row>
    <row r="11" spans="3:9" ht="15" customHeight="1">
      <c r="C11" s="25" t="s">
        <v>1</v>
      </c>
      <c r="D11" s="10"/>
      <c r="E11" s="40">
        <v>1000000</v>
      </c>
      <c r="F11" s="40">
        <v>1200000</v>
      </c>
      <c r="G11" s="40">
        <v>3000000</v>
      </c>
      <c r="H11" s="40">
        <v>3500000</v>
      </c>
      <c r="I11" s="43">
        <v>4000000</v>
      </c>
    </row>
    <row r="12" spans="3:9" ht="15" customHeight="1">
      <c r="C12" s="25" t="s">
        <v>2</v>
      </c>
      <c r="D12" s="10"/>
      <c r="E12" s="40">
        <v>15000000</v>
      </c>
      <c r="F12" s="40">
        <v>16800000</v>
      </c>
      <c r="G12" s="40">
        <v>18816000</v>
      </c>
      <c r="H12" s="40">
        <v>21073920</v>
      </c>
      <c r="I12" s="43">
        <v>23602790.399999999</v>
      </c>
    </row>
    <row r="13" spans="3:9" ht="15" customHeight="1">
      <c r="C13" s="25" t="s">
        <v>3</v>
      </c>
      <c r="D13" s="10"/>
      <c r="E13" s="41">
        <v>2.25</v>
      </c>
      <c r="F13" s="41">
        <v>2.2999999999999998</v>
      </c>
      <c r="G13" s="41">
        <v>2.4500000000000002</v>
      </c>
      <c r="H13" s="41">
        <v>2.7</v>
      </c>
      <c r="I13" s="44">
        <v>3.4</v>
      </c>
    </row>
    <row r="14" spans="3:9" ht="15" customHeight="1">
      <c r="C14" s="26" t="s">
        <v>4</v>
      </c>
      <c r="D14" s="11"/>
      <c r="E14" s="42">
        <v>10</v>
      </c>
      <c r="F14" s="42">
        <v>11</v>
      </c>
      <c r="G14" s="42">
        <v>12</v>
      </c>
      <c r="H14" s="42">
        <v>13</v>
      </c>
      <c r="I14" s="45">
        <v>14</v>
      </c>
    </row>
    <row r="15" spans="3:9" ht="15" customHeight="1">
      <c r="C15" s="27"/>
      <c r="D15" s="28"/>
      <c r="E15" s="28"/>
      <c r="F15" s="28"/>
      <c r="G15" s="28"/>
      <c r="H15" s="28"/>
      <c r="I15" s="29"/>
    </row>
    <row r="16" spans="3:9" ht="15.75">
      <c r="C16" s="48" t="s">
        <v>5</v>
      </c>
      <c r="D16" s="49"/>
      <c r="E16" s="50">
        <f>IF(E12,E11/E12,"")</f>
        <v>6.6666666666666666E-2</v>
      </c>
      <c r="F16" s="50">
        <f>IF(F12,F11/F12,"")</f>
        <v>7.1428571428571425E-2</v>
      </c>
      <c r="G16" s="50">
        <f>IF(G12,G11/G12,"")</f>
        <v>0.15943877551020408</v>
      </c>
      <c r="H16" s="50">
        <f>IF(H12,H11/H12,"")</f>
        <v>0.16608205782312926</v>
      </c>
      <c r="I16" s="51">
        <f>IF(I12,I11/I12,"")</f>
        <v>0.16947148757462169</v>
      </c>
    </row>
    <row r="17" spans="3:9" ht="15.75">
      <c r="C17" s="48" t="s">
        <v>6</v>
      </c>
      <c r="D17" s="49"/>
      <c r="E17" s="50">
        <f>IF(E14,E13/E14,"")</f>
        <v>0.22500000000000001</v>
      </c>
      <c r="F17" s="50">
        <f>IF(F14,F13/F14,"")</f>
        <v>0.20909090909090908</v>
      </c>
      <c r="G17" s="50">
        <f>IF(G14,G13/G14,"")</f>
        <v>0.20416666666666669</v>
      </c>
      <c r="H17" s="50">
        <f>IF(H14,H13/H14,"")</f>
        <v>0.2076923076923077</v>
      </c>
      <c r="I17" s="51">
        <f>IF(I14,I13/I14,"")</f>
        <v>0.24285714285714285</v>
      </c>
    </row>
    <row r="18" spans="3:9" ht="15.75">
      <c r="C18" s="30"/>
      <c r="D18" s="28"/>
      <c r="E18" s="31"/>
      <c r="F18" s="31"/>
      <c r="G18" s="31"/>
      <c r="H18" s="31"/>
      <c r="I18" s="32"/>
    </row>
    <row r="19" spans="3:9" ht="15.75">
      <c r="C19" s="33"/>
      <c r="D19" s="3"/>
      <c r="E19" s="4" t="s">
        <v>7</v>
      </c>
      <c r="F19" s="34"/>
      <c r="G19" s="34"/>
      <c r="H19" s="31"/>
      <c r="I19" s="32"/>
    </row>
    <row r="20" spans="3:9" ht="15.75">
      <c r="C20" s="35" t="s">
        <v>8</v>
      </c>
      <c r="D20" s="3"/>
      <c r="E20" s="4" t="s">
        <v>9</v>
      </c>
      <c r="F20" s="34"/>
      <c r="G20" s="34"/>
      <c r="H20" s="28"/>
      <c r="I20" s="29"/>
    </row>
    <row r="21" spans="3:9" ht="15.75">
      <c r="C21" s="52" t="s">
        <v>5</v>
      </c>
      <c r="D21" s="53"/>
      <c r="E21" s="5">
        <f>IF(SUM(E16:I16),SUM(E16:I16)/5,"")</f>
        <v>0.12661751180063863</v>
      </c>
      <c r="F21" s="34"/>
      <c r="G21" s="34"/>
      <c r="H21" s="28"/>
      <c r="I21" s="29"/>
    </row>
    <row r="22" spans="3:9" ht="15.75">
      <c r="C22" s="54" t="s">
        <v>6</v>
      </c>
      <c r="D22" s="55"/>
      <c r="E22" s="6">
        <f>IF(SUM(E17:I17),SUM(E17:I17)/5,"")</f>
        <v>0.21776140526140528</v>
      </c>
      <c r="F22" s="34"/>
      <c r="G22" s="34"/>
      <c r="H22" s="28"/>
      <c r="I22" s="29"/>
    </row>
    <row r="23" spans="3:9" ht="20.100000000000001" customHeight="1" thickBot="1">
      <c r="C23" s="36"/>
      <c r="D23" s="37"/>
      <c r="E23" s="37"/>
      <c r="F23" s="37"/>
      <c r="G23" s="37"/>
      <c r="H23" s="37"/>
      <c r="I23" s="38"/>
    </row>
    <row r="24" spans="3:9">
      <c r="C24" s="7"/>
      <c r="D24" s="8"/>
      <c r="E24" s="8"/>
      <c r="F24" s="8"/>
      <c r="G24" s="8"/>
      <c r="H24" s="8"/>
      <c r="I24" s="8"/>
    </row>
  </sheetData>
  <mergeCells count="3">
    <mergeCell ref="C24:I24"/>
    <mergeCell ref="C3:I3"/>
    <mergeCell ref="C4:I4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6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297060-250B-455A-A1D9-1CE1B0516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Corporate Earnings Analysis</vt:lpstr>
      <vt:lpstr>'Corporate Earnings Analysis'!Print_Area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Corporate Literary Analysis</dc:title>
  <dc:subject>Corporate Literary Analysis</dc:subject>
  <dc:creator/>
  <cp:lastModifiedBy/>
  <dcterms:created xsi:type="dcterms:W3CDTF">2015-12-31T08:36:22Z</dcterms:created>
  <dcterms:modified xsi:type="dcterms:W3CDTF">2015-12-31T08:43:27Z</dcterms:modified>
  <cp:category>Analysis Templates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TC018775839991</vt:lpwstr>
  </property>
</Properties>
</file>