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120" yWindow="120" windowWidth="15180" windowHeight="8835"/>
  </bookViews>
  <sheets>
    <sheet name="Average Selling Price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'Average Selling Price Analysis'!$A$3:$H$48</definedName>
  </definedNames>
  <calcPr calcId="124519"/>
</workbook>
</file>

<file path=xl/calcChain.xml><?xml version="1.0" encoding="utf-8"?>
<calcChain xmlns="http://schemas.openxmlformats.org/spreadsheetml/2006/main">
  <c r="B5" i="1"/>
  <c r="E15"/>
  <c r="F10" s="1"/>
  <c r="G10"/>
  <c r="F11"/>
  <c r="G11"/>
  <c r="G12"/>
  <c r="F13"/>
  <c r="G13"/>
  <c r="F14"/>
  <c r="G14"/>
  <c r="D15"/>
  <c r="G15" s="1"/>
  <c r="H15"/>
  <c r="E23"/>
  <c r="F18" s="1"/>
  <c r="F23" s="1"/>
  <c r="G18"/>
  <c r="F19"/>
  <c r="G19"/>
  <c r="F20"/>
  <c r="G20"/>
  <c r="F21"/>
  <c r="G21"/>
  <c r="F22"/>
  <c r="G22"/>
  <c r="D23"/>
  <c r="G23" s="1"/>
  <c r="H23"/>
  <c r="E31"/>
  <c r="F27" s="1"/>
  <c r="G26"/>
  <c r="G27"/>
  <c r="F28"/>
  <c r="G28"/>
  <c r="F29"/>
  <c r="G29"/>
  <c r="H31" s="1"/>
  <c r="F30"/>
  <c r="G30"/>
  <c r="D31"/>
  <c r="E39"/>
  <c r="F34"/>
  <c r="F39" s="1"/>
  <c r="G34"/>
  <c r="F35"/>
  <c r="G35"/>
  <c r="F36"/>
  <c r="G36"/>
  <c r="F37"/>
  <c r="G37"/>
  <c r="F38"/>
  <c r="G38"/>
  <c r="D39"/>
  <c r="G39"/>
  <c r="H39"/>
  <c r="E47"/>
  <c r="F42" s="1"/>
  <c r="G42"/>
  <c r="G43"/>
  <c r="F44"/>
  <c r="G44"/>
  <c r="H47" s="1"/>
  <c r="F45"/>
  <c r="G45"/>
  <c r="F46"/>
  <c r="G46"/>
  <c r="D47"/>
  <c r="F47" l="1"/>
  <c r="F15"/>
  <c r="F43"/>
  <c r="G31"/>
  <c r="F26"/>
  <c r="F31" s="1"/>
  <c r="G47"/>
  <c r="F12"/>
</calcChain>
</file>

<file path=xl/comments1.xml><?xml version="1.0" encoding="utf-8"?>
<comments xmlns="http://schemas.openxmlformats.org/spreadsheetml/2006/main">
  <authors>
    <author>Author</author>
  </authors>
  <commentList>
    <comment ref="B6" authorId="0">
      <text>
        <r>
          <rPr>
            <sz val="10"/>
            <color indexed="81"/>
            <rFont val="Arial"/>
            <family val="2"/>
          </rPr>
          <t>The Average Selling Price Analysis template allows you to calculate the 
average selling price for each of multiple products sold across multiple 
distribution channels. It also calculates the simple average selling price of the 
products sold in each channel. The average selling price on products is useful in 
situations where product pricing is not uniform across all customers because of 
cash discounts, quantity discounts, promotional activities, and the timing of 
purchase contracts in rapidly fluctuating markets.</t>
        </r>
      </text>
    </comment>
  </commentList>
</comments>
</file>

<file path=xl/sharedStrings.xml><?xml version="1.0" encoding="utf-8"?>
<sst xmlns="http://schemas.openxmlformats.org/spreadsheetml/2006/main" count="46" uniqueCount="16">
  <si>
    <t>Units</t>
  </si>
  <si>
    <t>Dollar</t>
  </si>
  <si>
    <t>Percent of</t>
  </si>
  <si>
    <t>Weighted Avg</t>
  </si>
  <si>
    <t>Simple Avg</t>
  </si>
  <si>
    <t>Sales</t>
  </si>
  <si>
    <t>Total Sales</t>
  </si>
  <si>
    <t>Selling Price</t>
  </si>
  <si>
    <t>Product</t>
  </si>
  <si>
    <t>Retail</t>
  </si>
  <si>
    <t>Wholesale</t>
  </si>
  <si>
    <t>Mail Order</t>
  </si>
  <si>
    <t>Telemarketing</t>
  </si>
  <si>
    <t>Private Label</t>
  </si>
  <si>
    <t xml:space="preserve">Total  </t>
  </si>
  <si>
    <t>Data Analysis (Average Selling Price)</t>
  </si>
</sst>
</file>

<file path=xl/styles.xml><?xml version="1.0" encoding="utf-8"?>
<styleSheet xmlns="http://schemas.openxmlformats.org/spreadsheetml/2006/main">
  <numFmts count="12">
    <numFmt numFmtId="5" formatCode="&quot;$&quot;#,##0_);\(&quot;$&quot;#,##0\)"/>
    <numFmt numFmtId="7" formatCode="&quot;$&quot;#,##0.00_);\(&quot;$&quot;#,##0.0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0.0%"/>
    <numFmt numFmtId="171" formatCode="mmmm\ d\,\ yyyy"/>
  </numFmts>
  <fonts count="41">
    <font>
      <sz val="10"/>
      <name val="Arial"/>
    </font>
    <font>
      <sz val="10"/>
      <name val="Arial"/>
    </font>
    <font>
      <sz val="8"/>
      <name val="Tahoma"/>
      <family val="2"/>
    </font>
    <font>
      <sz val="8"/>
      <name val="Verdana"/>
      <family val="2"/>
    </font>
    <font>
      <sz val="10"/>
      <name val="Arial"/>
      <family val="2"/>
    </font>
    <font>
      <b/>
      <sz val="8"/>
      <color indexed="9"/>
      <name val="Tahoma"/>
      <family val="2"/>
    </font>
    <font>
      <b/>
      <sz val="8"/>
      <color indexed="8"/>
      <name val="Tahoma"/>
      <family val="2"/>
    </font>
    <font>
      <u/>
      <sz val="10"/>
      <color indexed="12"/>
      <name val="Arial"/>
    </font>
    <font>
      <b/>
      <sz val="11"/>
      <color indexed="23"/>
      <name val="Verdana"/>
      <family val="2"/>
    </font>
    <font>
      <b/>
      <sz val="26"/>
      <color indexed="8"/>
      <name val="Arial"/>
      <family val="2"/>
    </font>
    <font>
      <b/>
      <sz val="12"/>
      <color indexed="8"/>
      <name val="Arial"/>
      <family val="2"/>
    </font>
    <font>
      <sz val="10"/>
      <color indexed="8"/>
      <name val="Arial"/>
      <family val="2"/>
    </font>
    <font>
      <sz val="10"/>
      <color indexed="81"/>
      <name val="Arial"/>
      <family val="2"/>
    </font>
    <font>
      <sz val="8"/>
      <name val="Times New Roman"/>
    </font>
    <font>
      <sz val="10"/>
      <name val="Helv"/>
    </font>
    <font>
      <b/>
      <sz val="9"/>
      <name val="Arial"/>
    </font>
    <font>
      <b/>
      <sz val="18"/>
      <name val="Arial"/>
    </font>
    <font>
      <b/>
      <sz val="12"/>
      <name val="Arial"/>
    </font>
    <font>
      <sz val="10"/>
      <color indexed="10"/>
      <name val="Helv"/>
    </font>
    <font>
      <sz val="8"/>
      <name val="Arial"/>
    </font>
    <font>
      <sz val="9"/>
      <color indexed="10"/>
      <name val="Arial"/>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b/>
      <sz val="10"/>
      <color theme="8" tint="0.59999389629810485"/>
      <name val="Arial"/>
      <family val="2"/>
    </font>
    <font>
      <b/>
      <sz val="10"/>
      <color rgb="FFFFC000"/>
      <name val="Arial"/>
      <family val="2"/>
    </font>
    <font>
      <b/>
      <sz val="11"/>
      <color rgb="FFFFC000"/>
      <name val="Arial"/>
      <family val="2"/>
    </font>
    <font>
      <b/>
      <sz val="26"/>
      <color rgb="FFFFC000"/>
      <name val="Times New Roman"/>
      <family val="1"/>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9"/>
        <bgColor indexed="26"/>
      </patternFill>
    </fill>
    <fill>
      <patternFill patternType="solid">
        <fgColor theme="8" tint="-0.499984740745262"/>
        <bgColor indexed="9"/>
      </patternFill>
    </fill>
    <fill>
      <patternFill patternType="solid">
        <fgColor theme="5" tint="-0.249977111117893"/>
        <bgColor indexed="26"/>
      </patternFill>
    </fill>
    <fill>
      <patternFill patternType="solid">
        <fgColor theme="5" tint="-0.249977111117893"/>
        <bgColor indexed="9"/>
      </patternFill>
    </fill>
    <fill>
      <patternFill patternType="solid">
        <fgColor theme="2" tint="-0.749992370372631"/>
        <bgColor indexed="9"/>
      </patternFill>
    </fill>
  </fills>
  <borders count="3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2" fillId="16" borderId="1" applyBorder="0" applyProtection="0">
      <alignment vertical="center"/>
    </xf>
    <xf numFmtId="0" fontId="25" fillId="17" borderId="0" applyNumberFormat="0" applyBorder="0" applyAlignment="0" applyProtection="0"/>
    <xf numFmtId="5" fontId="13" fillId="0" borderId="2">
      <protection locked="0"/>
    </xf>
    <xf numFmtId="0" fontId="3"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4" fillId="0" borderId="5"/>
    <xf numFmtId="4" fontId="13"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13" fillId="21" borderId="5"/>
    <xf numFmtId="43" fontId="15" fillId="0" borderId="6"/>
    <xf numFmtId="37" fontId="5" fillId="22" borderId="2" applyBorder="0">
      <alignment horizontal="left" vertical="center" indent="1"/>
    </xf>
    <xf numFmtId="37" fontId="6" fillId="23" borderId="7" applyFill="0">
      <alignment vertical="center"/>
    </xf>
    <xf numFmtId="0" fontId="6" fillId="24" borderId="8" applyNumberFormat="0">
      <alignment horizontal="left" vertical="top" indent="1"/>
    </xf>
    <xf numFmtId="0" fontId="6" fillId="16" borderId="0" applyBorder="0">
      <alignment horizontal="left" vertical="center" indent="1"/>
    </xf>
    <xf numFmtId="0" fontId="6"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7" fillId="0" borderId="0" applyNumberFormat="0" applyFill="0" applyBorder="0" applyAlignment="0" applyProtection="0">
      <alignment vertical="top"/>
      <protection locked="0"/>
    </xf>
    <xf numFmtId="0" fontId="31" fillId="10" borderId="3" applyNumberFormat="0" applyAlignment="0" applyProtection="0"/>
    <xf numFmtId="43" fontId="15" fillId="0" borderId="10"/>
    <xf numFmtId="0" fontId="32" fillId="0" borderId="11" applyNumberFormat="0" applyFill="0" applyAlignment="0" applyProtection="0"/>
    <xf numFmtId="44" fontId="15" fillId="0" borderId="12"/>
    <xf numFmtId="0" fontId="33" fillId="7" borderId="0" applyNumberFormat="0" applyBorder="0" applyAlignment="0" applyProtection="0"/>
    <xf numFmtId="0" fontId="8" fillId="23" borderId="0">
      <alignment horizontal="left" wrapText="1" indent="1"/>
    </xf>
    <xf numFmtId="37" fontId="2"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69" fontId="19" fillId="25" borderId="16"/>
    <xf numFmtId="168"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6" fillId="0" borderId="0" applyNumberFormat="0" applyFill="0" applyBorder="0" applyAlignment="0" applyProtection="0"/>
  </cellStyleXfs>
  <cellXfs count="44">
    <xf numFmtId="0" fontId="0" fillId="0" borderId="0" xfId="0"/>
    <xf numFmtId="0" fontId="4" fillId="0" borderId="0" xfId="0" applyFont="1" applyProtection="1"/>
    <xf numFmtId="0" fontId="9" fillId="24" borderId="0" xfId="0" applyFont="1" applyFill="1" applyAlignment="1" applyProtection="1">
      <alignment horizontal="centerContinuous"/>
    </xf>
    <xf numFmtId="0" fontId="7" fillId="0" borderId="0" xfId="52" applyFont="1" applyAlignment="1" applyProtection="1">
      <alignment horizontal="center" vertical="center"/>
    </xf>
    <xf numFmtId="0" fontId="7" fillId="0" borderId="0" xfId="52" applyAlignment="1" applyProtection="1">
      <alignment horizontal="center" vertical="center"/>
    </xf>
    <xf numFmtId="171" fontId="10" fillId="27" borderId="23" xfId="0" applyNumberFormat="1" applyFont="1" applyFill="1" applyBorder="1" applyAlignment="1" applyProtection="1">
      <alignment horizontal="center"/>
      <protection locked="0"/>
    </xf>
    <xf numFmtId="171" fontId="10" fillId="27" borderId="0" xfId="0" applyNumberFormat="1" applyFont="1" applyFill="1" applyBorder="1" applyAlignment="1" applyProtection="1">
      <alignment horizontal="center"/>
      <protection locked="0"/>
    </xf>
    <xf numFmtId="171" fontId="10" fillId="27" borderId="24" xfId="0" applyNumberFormat="1" applyFont="1" applyFill="1" applyBorder="1" applyAlignment="1" applyProtection="1">
      <alignment horizontal="center"/>
      <protection locked="0"/>
    </xf>
    <xf numFmtId="0" fontId="11" fillId="24" borderId="23" xfId="0" applyFont="1" applyFill="1" applyBorder="1" applyProtection="1"/>
    <xf numFmtId="0" fontId="11" fillId="24" borderId="0" xfId="0" applyFont="1" applyFill="1" applyBorder="1" applyProtection="1"/>
    <xf numFmtId="0" fontId="11" fillId="24" borderId="24" xfId="0" applyFont="1" applyFill="1" applyBorder="1" applyProtection="1"/>
    <xf numFmtId="0" fontId="11" fillId="24" borderId="27" xfId="0" applyFont="1" applyFill="1" applyBorder="1" applyProtection="1"/>
    <xf numFmtId="0" fontId="11" fillId="27" borderId="0" xfId="0" applyFont="1" applyFill="1" applyBorder="1" applyProtection="1">
      <protection locked="0"/>
    </xf>
    <xf numFmtId="170" fontId="11" fillId="24" borderId="0" xfId="0" applyNumberFormat="1" applyFont="1" applyFill="1" applyBorder="1" applyProtection="1"/>
    <xf numFmtId="7" fontId="11" fillId="24" borderId="0" xfId="0" applyNumberFormat="1" applyFont="1" applyFill="1" applyBorder="1" applyProtection="1"/>
    <xf numFmtId="7" fontId="11" fillId="24" borderId="27" xfId="0" applyNumberFormat="1" applyFont="1" applyFill="1" applyBorder="1" applyProtection="1"/>
    <xf numFmtId="37" fontId="11" fillId="24" borderId="0" xfId="0" applyNumberFormat="1" applyFont="1" applyFill="1" applyBorder="1" applyProtection="1"/>
    <xf numFmtId="5" fontId="11" fillId="24" borderId="0" xfId="0" applyNumberFormat="1" applyFont="1" applyFill="1" applyBorder="1" applyProtection="1"/>
    <xf numFmtId="10" fontId="11" fillId="24" borderId="0" xfId="0" applyNumberFormat="1" applyFont="1" applyFill="1" applyBorder="1" applyProtection="1"/>
    <xf numFmtId="0" fontId="11" fillId="24" borderId="28" xfId="0" applyFont="1" applyFill="1" applyBorder="1" applyProtection="1"/>
    <xf numFmtId="0" fontId="11" fillId="24" borderId="8" xfId="0" applyFont="1" applyFill="1" applyBorder="1" applyProtection="1"/>
    <xf numFmtId="0" fontId="11" fillId="24" borderId="29" xfId="0" applyFont="1" applyFill="1" applyBorder="1" applyProtection="1"/>
    <xf numFmtId="0" fontId="37" fillId="28" borderId="18" xfId="0" applyFont="1" applyFill="1" applyBorder="1" applyAlignment="1" applyProtection="1">
      <alignment horizontal="center" vertical="center"/>
    </xf>
    <xf numFmtId="0" fontId="37" fillId="28" borderId="10" xfId="0" applyFont="1" applyFill="1" applyBorder="1" applyAlignment="1" applyProtection="1">
      <alignment horizontal="center" vertical="center"/>
    </xf>
    <xf numFmtId="0" fontId="37" fillId="28" borderId="25" xfId="0" applyFont="1" applyFill="1" applyBorder="1" applyAlignment="1" applyProtection="1">
      <alignment horizontal="center" vertical="center"/>
    </xf>
    <xf numFmtId="0" fontId="37" fillId="28" borderId="19" xfId="0" applyFont="1" applyFill="1" applyBorder="1" applyAlignment="1" applyProtection="1">
      <alignment horizontal="center" vertical="center"/>
    </xf>
    <xf numFmtId="0" fontId="37" fillId="28" borderId="20" xfId="0" applyFont="1" applyFill="1" applyBorder="1" applyAlignment="1" applyProtection="1">
      <alignment horizontal="center" vertical="center"/>
    </xf>
    <xf numFmtId="0" fontId="37" fillId="28" borderId="26" xfId="0" applyFont="1" applyFill="1" applyBorder="1" applyAlignment="1" applyProtection="1">
      <alignment horizontal="center" vertical="center"/>
    </xf>
    <xf numFmtId="0" fontId="38" fillId="28" borderId="0" xfId="0" applyFont="1" applyFill="1" applyBorder="1" applyAlignment="1" applyProtection="1">
      <alignment horizontal="right" vertical="center"/>
    </xf>
    <xf numFmtId="37" fontId="38" fillId="28" borderId="0" xfId="0" applyNumberFormat="1" applyFont="1" applyFill="1" applyBorder="1" applyAlignment="1" applyProtection="1">
      <alignment vertical="center"/>
    </xf>
    <xf numFmtId="5" fontId="38" fillId="28" borderId="0" xfId="0" applyNumberFormat="1" applyFont="1" applyFill="1" applyBorder="1" applyAlignment="1" applyProtection="1">
      <alignment vertical="center"/>
    </xf>
    <xf numFmtId="170" fontId="38" fillId="28" borderId="0" xfId="0" applyNumberFormat="1" applyFont="1" applyFill="1" applyBorder="1" applyAlignment="1" applyProtection="1">
      <alignment vertical="center"/>
    </xf>
    <xf numFmtId="7" fontId="38" fillId="28" borderId="0" xfId="0" applyNumberFormat="1" applyFont="1" applyFill="1" applyBorder="1" applyAlignment="1" applyProtection="1">
      <alignment vertical="center"/>
    </xf>
    <xf numFmtId="7" fontId="38" fillId="28" borderId="27" xfId="0" applyNumberFormat="1" applyFont="1" applyFill="1" applyBorder="1" applyAlignment="1" applyProtection="1">
      <alignment vertical="center"/>
    </xf>
    <xf numFmtId="0" fontId="39" fillId="29" borderId="23" xfId="0" applyFont="1" applyFill="1" applyBorder="1" applyProtection="1">
      <protection locked="0"/>
    </xf>
    <xf numFmtId="0" fontId="38" fillId="30" borderId="0" xfId="0" applyFont="1" applyFill="1" applyBorder="1" applyProtection="1"/>
    <xf numFmtId="7" fontId="11" fillId="24" borderId="24" xfId="0" applyNumberFormat="1" applyFont="1" applyFill="1" applyBorder="1" applyProtection="1"/>
    <xf numFmtId="37" fontId="11" fillId="27" borderId="30" xfId="0" applyNumberFormat="1" applyFont="1" applyFill="1" applyBorder="1" applyProtection="1">
      <protection locked="0"/>
    </xf>
    <xf numFmtId="5" fontId="11" fillId="27" borderId="30" xfId="0" applyNumberFormat="1" applyFont="1" applyFill="1" applyBorder="1" applyProtection="1">
      <protection locked="0"/>
    </xf>
    <xf numFmtId="170" fontId="11" fillId="24" borderId="30" xfId="0" applyNumberFormat="1" applyFont="1" applyFill="1" applyBorder="1" applyProtection="1"/>
    <xf numFmtId="7" fontId="11" fillId="24" borderId="30" xfId="0" applyNumberFormat="1" applyFont="1" applyFill="1" applyBorder="1" applyProtection="1"/>
    <xf numFmtId="0" fontId="40" fillId="31" borderId="21" xfId="0" applyFont="1" applyFill="1" applyBorder="1" applyAlignment="1" applyProtection="1">
      <alignment horizontal="center" vertical="center"/>
    </xf>
    <xf numFmtId="0" fontId="40" fillId="31" borderId="6" xfId="0" applyFont="1" applyFill="1" applyBorder="1" applyAlignment="1" applyProtection="1">
      <alignment horizontal="center" vertical="center"/>
    </xf>
    <xf numFmtId="0" fontId="40" fillId="31" borderId="22" xfId="0" applyFont="1" applyFill="1" applyBorder="1"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76200</xdr:rowOff>
    </xdr:to>
    <xdr:sp macro="" textlink="">
      <xdr:nvSpPr>
        <xdr:cNvPr id="1025" name="Rectangle 1"/>
        <xdr:cNvSpPr>
          <a:spLocks noChangeArrowheads="1"/>
        </xdr:cNvSpPr>
      </xdr:nvSpPr>
      <xdr:spPr bwMode="auto">
        <a:xfrm>
          <a:off x="0" y="0"/>
          <a:ext cx="152400" cy="17145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18">
    <pageSetUpPr autoPageBreaks="0" fitToPage="1"/>
  </sheetPr>
  <dimension ref="B1:H50"/>
  <sheetViews>
    <sheetView showGridLines="0" showRowColHeaders="0" tabSelected="1" zoomScale="60" zoomScaleNormal="60" workbookViewId="0">
      <selection activeCell="M7" sqref="M7"/>
    </sheetView>
  </sheetViews>
  <sheetFormatPr defaultRowHeight="12.75"/>
  <cols>
    <col min="1" max="1" width="1.7109375" style="1" customWidth="1"/>
    <col min="2" max="2" width="3.42578125" style="1" customWidth="1"/>
    <col min="3" max="3" width="21" style="1" customWidth="1"/>
    <col min="4" max="4" width="10.140625" style="1" customWidth="1"/>
    <col min="5" max="5" width="14.28515625" style="1" customWidth="1"/>
    <col min="6" max="6" width="16.85546875" style="1" customWidth="1"/>
    <col min="7" max="7" width="18.28515625" style="1" customWidth="1"/>
    <col min="8" max="8" width="15.5703125" style="1" customWidth="1"/>
    <col min="9" max="9" width="4.7109375" style="1" customWidth="1"/>
    <col min="10" max="16384" width="9.140625" style="1"/>
  </cols>
  <sheetData>
    <row r="1" spans="2:8" ht="7.5" customHeight="1"/>
    <row r="3" spans="2:8" ht="10.5" customHeight="1" thickBot="1">
      <c r="B3" s="2"/>
      <c r="C3" s="2"/>
      <c r="D3" s="2"/>
      <c r="E3" s="2"/>
      <c r="F3" s="2"/>
      <c r="G3" s="2"/>
      <c r="H3" s="2"/>
    </row>
    <row r="4" spans="2:8" ht="39" customHeight="1">
      <c r="B4" s="41" t="s">
        <v>15</v>
      </c>
      <c r="C4" s="42"/>
      <c r="D4" s="42"/>
      <c r="E4" s="42"/>
      <c r="F4" s="42"/>
      <c r="G4" s="42"/>
      <c r="H4" s="43"/>
    </row>
    <row r="5" spans="2:8" ht="15.75">
      <c r="B5" s="5">
        <f ca="1">NOW()</f>
        <v>42369.580036805557</v>
      </c>
      <c r="C5" s="6"/>
      <c r="D5" s="6"/>
      <c r="E5" s="6"/>
      <c r="F5" s="6"/>
      <c r="G5" s="6"/>
      <c r="H5" s="7"/>
    </row>
    <row r="6" spans="2:8">
      <c r="B6" s="8"/>
      <c r="C6" s="9"/>
      <c r="D6" s="9"/>
      <c r="E6" s="9"/>
      <c r="F6" s="9"/>
      <c r="G6" s="9"/>
      <c r="H6" s="10"/>
    </row>
    <row r="7" spans="2:8">
      <c r="B7" s="8"/>
      <c r="C7" s="9"/>
      <c r="D7" s="22" t="s">
        <v>0</v>
      </c>
      <c r="E7" s="23" t="s">
        <v>1</v>
      </c>
      <c r="F7" s="23" t="s">
        <v>2</v>
      </c>
      <c r="G7" s="23" t="s">
        <v>3</v>
      </c>
      <c r="H7" s="24" t="s">
        <v>4</v>
      </c>
    </row>
    <row r="8" spans="2:8">
      <c r="B8" s="8"/>
      <c r="C8" s="9"/>
      <c r="D8" s="25" t="s">
        <v>5</v>
      </c>
      <c r="E8" s="26" t="s">
        <v>5</v>
      </c>
      <c r="F8" s="26" t="s">
        <v>6</v>
      </c>
      <c r="G8" s="26" t="s">
        <v>7</v>
      </c>
      <c r="H8" s="27" t="s">
        <v>7</v>
      </c>
    </row>
    <row r="9" spans="2:8" ht="15">
      <c r="B9" s="34" t="s">
        <v>8</v>
      </c>
      <c r="C9" s="35"/>
      <c r="D9" s="9"/>
      <c r="E9" s="9"/>
      <c r="F9" s="9"/>
      <c r="G9" s="9"/>
      <c r="H9" s="11"/>
    </row>
    <row r="10" spans="2:8">
      <c r="B10" s="8"/>
      <c r="C10" s="12" t="s">
        <v>9</v>
      </c>
      <c r="D10" s="37">
        <v>1000</v>
      </c>
      <c r="E10" s="38">
        <v>40000</v>
      </c>
      <c r="F10" s="39">
        <f>IF(E10,E10/E15,"")</f>
        <v>0.16666666666666666</v>
      </c>
      <c r="G10" s="40">
        <f>IF(AND(E10&lt;&gt;0,D10&lt;&gt;0),E10/D10,"")</f>
        <v>40</v>
      </c>
      <c r="H10" s="36"/>
    </row>
    <row r="11" spans="2:8">
      <c r="B11" s="8"/>
      <c r="C11" s="12" t="s">
        <v>10</v>
      </c>
      <c r="D11" s="37">
        <v>4000</v>
      </c>
      <c r="E11" s="38">
        <v>60000</v>
      </c>
      <c r="F11" s="39">
        <f>IF(E11,E11/E15,"")</f>
        <v>0.25</v>
      </c>
      <c r="G11" s="40">
        <f>IF(AND(E11&lt;&gt;0,D11&lt;&gt;0),E11/D11,"")</f>
        <v>15</v>
      </c>
      <c r="H11" s="36"/>
    </row>
    <row r="12" spans="2:8">
      <c r="B12" s="8"/>
      <c r="C12" s="12" t="s">
        <v>11</v>
      </c>
      <c r="D12" s="37">
        <v>3000</v>
      </c>
      <c r="E12" s="38">
        <v>70000</v>
      </c>
      <c r="F12" s="39">
        <f>IF(E12,E12/E15,"")</f>
        <v>0.29166666666666669</v>
      </c>
      <c r="G12" s="40">
        <f>IF(AND(E12&lt;&gt;0,D12&lt;&gt;0),E12/D12,"")</f>
        <v>23.333333333333332</v>
      </c>
      <c r="H12" s="36"/>
    </row>
    <row r="13" spans="2:8">
      <c r="B13" s="8"/>
      <c r="C13" s="12" t="s">
        <v>12</v>
      </c>
      <c r="D13" s="37">
        <v>2000</v>
      </c>
      <c r="E13" s="38">
        <v>70000</v>
      </c>
      <c r="F13" s="39">
        <f>IF(E13,E13/E15,"")</f>
        <v>0.29166666666666669</v>
      </c>
      <c r="G13" s="40">
        <f>IF(AND(E13&lt;&gt;0,D13&lt;&gt;0),E13/D13,"")</f>
        <v>35</v>
      </c>
      <c r="H13" s="36"/>
    </row>
    <row r="14" spans="2:8">
      <c r="B14" s="8"/>
      <c r="C14" s="12" t="s">
        <v>13</v>
      </c>
      <c r="D14" s="37"/>
      <c r="E14" s="38"/>
      <c r="F14" s="39" t="str">
        <f>IF(E14,E14/E15,"")</f>
        <v/>
      </c>
      <c r="G14" s="40" t="str">
        <f>IF(AND(E14&lt;&gt;0,D14&lt;&gt;0),E14/D14,"")</f>
        <v/>
      </c>
      <c r="H14" s="36"/>
    </row>
    <row r="15" spans="2:8">
      <c r="B15" s="8"/>
      <c r="C15" s="28" t="s">
        <v>14</v>
      </c>
      <c r="D15" s="29">
        <f>IF(SUM(D10:D14),SUM(D10:D14),"")</f>
        <v>10000</v>
      </c>
      <c r="E15" s="30">
        <f>IF(SUM(E10:E14),SUM(E10:E14),"")</f>
        <v>240000</v>
      </c>
      <c r="F15" s="31">
        <f>IF(SUM(F10:F14),SUM(F10:F14),"")</f>
        <v>1</v>
      </c>
      <c r="G15" s="32">
        <f>IF(AND(SUM(E15)&lt;&gt;0,D15&lt;&gt;0),E15/D15,"")</f>
        <v>24</v>
      </c>
      <c r="H15" s="33">
        <f>IF(SUM(G10:G14),SUM(G10:G14)/(5-(G10=0)-(G11=0)-(G12=0)-(G13=0)-(G14=0)),"")</f>
        <v>22.666666666666664</v>
      </c>
    </row>
    <row r="16" spans="2:8">
      <c r="B16" s="8"/>
      <c r="C16" s="9"/>
      <c r="D16" s="16"/>
      <c r="E16" s="17"/>
      <c r="F16" s="13"/>
      <c r="G16" s="14"/>
      <c r="H16" s="15"/>
    </row>
    <row r="17" spans="2:8" ht="15">
      <c r="B17" s="34" t="s">
        <v>8</v>
      </c>
      <c r="C17" s="35"/>
      <c r="D17" s="9"/>
      <c r="E17" s="9"/>
      <c r="F17" s="9"/>
      <c r="G17" s="9"/>
      <c r="H17" s="11"/>
    </row>
    <row r="18" spans="2:8">
      <c r="B18" s="8"/>
      <c r="C18" s="12" t="s">
        <v>9</v>
      </c>
      <c r="D18" s="37">
        <v>3000</v>
      </c>
      <c r="E18" s="38">
        <v>40000</v>
      </c>
      <c r="F18" s="39">
        <f>IF(E18,E18/E23,"")</f>
        <v>0.4</v>
      </c>
      <c r="G18" s="40">
        <f>IF(AND(E18&lt;&gt;0,D18&lt;&gt;0),E18/D18,"")</f>
        <v>13.333333333333334</v>
      </c>
      <c r="H18" s="36"/>
    </row>
    <row r="19" spans="2:8">
      <c r="B19" s="8"/>
      <c r="C19" s="12" t="s">
        <v>10</v>
      </c>
      <c r="D19" s="37">
        <v>4000</v>
      </c>
      <c r="E19" s="38">
        <v>60000</v>
      </c>
      <c r="F19" s="39">
        <f>IF(E19,E19/E23,"")</f>
        <v>0.6</v>
      </c>
      <c r="G19" s="40">
        <f>IF(AND(E19&lt;&gt;0,D19&lt;&gt;0),E19/D19,"")</f>
        <v>15</v>
      </c>
      <c r="H19" s="36"/>
    </row>
    <row r="20" spans="2:8">
      <c r="B20" s="8"/>
      <c r="C20" s="12" t="s">
        <v>11</v>
      </c>
      <c r="D20" s="37"/>
      <c r="E20" s="38"/>
      <c r="F20" s="39" t="str">
        <f>IF(E20,E20/E23,"")</f>
        <v/>
      </c>
      <c r="G20" s="40" t="str">
        <f>IF(AND(E20&lt;&gt;0,D20&lt;&gt;0),E20/D20,"")</f>
        <v/>
      </c>
      <c r="H20" s="36"/>
    </row>
    <row r="21" spans="2:8">
      <c r="B21" s="8"/>
      <c r="C21" s="12" t="s">
        <v>12</v>
      </c>
      <c r="D21" s="37"/>
      <c r="E21" s="38"/>
      <c r="F21" s="39" t="str">
        <f>IF(E21,E21/E23,"")</f>
        <v/>
      </c>
      <c r="G21" s="40" t="str">
        <f>IF(AND(E21&lt;&gt;0,D21&lt;&gt;0),E21/D21,"")</f>
        <v/>
      </c>
      <c r="H21" s="36"/>
    </row>
    <row r="22" spans="2:8">
      <c r="B22" s="8"/>
      <c r="C22" s="12" t="s">
        <v>13</v>
      </c>
      <c r="D22" s="37"/>
      <c r="E22" s="38"/>
      <c r="F22" s="39" t="str">
        <f>IF(E22,E22/E23,"")</f>
        <v/>
      </c>
      <c r="G22" s="40" t="str">
        <f>IF(AND(E22&lt;&gt;0,D22&lt;&gt;0),E22/D22,"")</f>
        <v/>
      </c>
      <c r="H22" s="36"/>
    </row>
    <row r="23" spans="2:8">
      <c r="B23" s="8"/>
      <c r="C23" s="28" t="s">
        <v>14</v>
      </c>
      <c r="D23" s="29">
        <f>IF(SUM(D18:D22),SUM(D18:D22),"")</f>
        <v>7000</v>
      </c>
      <c r="E23" s="30">
        <f>IF(SUM(E18:E22),SUM(E18:E22),"")</f>
        <v>100000</v>
      </c>
      <c r="F23" s="31">
        <f>IF(SUM(F18:F22),SUM(F18:F22),"")</f>
        <v>1</v>
      </c>
      <c r="G23" s="32">
        <f>IF(AND(SUM(E23)&lt;&gt;0,D23&lt;&gt;0),E23/D23,"")</f>
        <v>14.285714285714286</v>
      </c>
      <c r="H23" s="33">
        <f>IF(SUM(G18:G22),SUM(G18:G22)/(5-(G18=0)-(G19=0)-(G20=0)-(G21=0)-(G22=0)),"")</f>
        <v>5.666666666666667</v>
      </c>
    </row>
    <row r="24" spans="2:8">
      <c r="B24" s="8"/>
      <c r="C24" s="9"/>
      <c r="D24" s="16"/>
      <c r="E24" s="17"/>
      <c r="F24" s="18"/>
      <c r="G24" s="14"/>
      <c r="H24" s="15"/>
    </row>
    <row r="25" spans="2:8" ht="15">
      <c r="B25" s="34" t="s">
        <v>8</v>
      </c>
      <c r="C25" s="35"/>
      <c r="D25" s="9"/>
      <c r="E25" s="9"/>
      <c r="F25" s="9"/>
      <c r="G25" s="9"/>
      <c r="H25" s="11"/>
    </row>
    <row r="26" spans="2:8">
      <c r="B26" s="8"/>
      <c r="C26" s="12" t="s">
        <v>9</v>
      </c>
      <c r="D26" s="37">
        <v>5000</v>
      </c>
      <c r="E26" s="38">
        <v>140000</v>
      </c>
      <c r="F26" s="39">
        <f>IF(E26,E26/E31,"")</f>
        <v>0.46666666666666667</v>
      </c>
      <c r="G26" s="40">
        <f>IF(AND(E26&lt;&gt;0,D26&lt;&gt;0),E26/D26,"")</f>
        <v>28</v>
      </c>
      <c r="H26" s="36"/>
    </row>
    <row r="27" spans="2:8">
      <c r="B27" s="8"/>
      <c r="C27" s="12" t="s">
        <v>10</v>
      </c>
      <c r="D27" s="37">
        <v>6000</v>
      </c>
      <c r="E27" s="38">
        <v>160000</v>
      </c>
      <c r="F27" s="39">
        <f>IF(E27,E27/E31,"")</f>
        <v>0.53333333333333333</v>
      </c>
      <c r="G27" s="40">
        <f>IF(AND(E27&lt;&gt;0,D27&lt;&gt;0),E27/D27,"")</f>
        <v>26.666666666666668</v>
      </c>
      <c r="H27" s="36"/>
    </row>
    <row r="28" spans="2:8">
      <c r="B28" s="8"/>
      <c r="C28" s="12" t="s">
        <v>11</v>
      </c>
      <c r="D28" s="37"/>
      <c r="E28" s="38"/>
      <c r="F28" s="39" t="str">
        <f>IF(E28,E28/E31,"")</f>
        <v/>
      </c>
      <c r="G28" s="40" t="str">
        <f>IF(AND(E28&lt;&gt;0,D28&lt;&gt;0),E28/D28,"")</f>
        <v/>
      </c>
      <c r="H28" s="36"/>
    </row>
    <row r="29" spans="2:8">
      <c r="B29" s="8"/>
      <c r="C29" s="12" t="s">
        <v>12</v>
      </c>
      <c r="D29" s="37"/>
      <c r="E29" s="38"/>
      <c r="F29" s="39" t="str">
        <f>IF(E29,E29/E31,"")</f>
        <v/>
      </c>
      <c r="G29" s="40" t="str">
        <f>IF(AND(E29&lt;&gt;0,D29&lt;&gt;0),E29/D29,"")</f>
        <v/>
      </c>
      <c r="H29" s="36"/>
    </row>
    <row r="30" spans="2:8">
      <c r="B30" s="8"/>
      <c r="C30" s="12" t="s">
        <v>13</v>
      </c>
      <c r="D30" s="37"/>
      <c r="E30" s="38"/>
      <c r="F30" s="39" t="str">
        <f>IF(E30,E30/E31,"")</f>
        <v/>
      </c>
      <c r="G30" s="40" t="str">
        <f>IF(AND(E30&lt;&gt;0,D30&lt;&gt;0),E30/D30,"")</f>
        <v/>
      </c>
      <c r="H30" s="36"/>
    </row>
    <row r="31" spans="2:8">
      <c r="B31" s="8"/>
      <c r="C31" s="28" t="s">
        <v>14</v>
      </c>
      <c r="D31" s="29">
        <f>IF(SUM(D26:D30),SUM(D26:D30),"")</f>
        <v>11000</v>
      </c>
      <c r="E31" s="30">
        <f>IF(SUM(E26:E30),SUM(E26:E30),"")</f>
        <v>300000</v>
      </c>
      <c r="F31" s="31">
        <f>IF(SUM(F26:F30),SUM(F26:F30),"")</f>
        <v>1</v>
      </c>
      <c r="G31" s="32">
        <f>IF(AND(SUM(E31)&lt;&gt;0,D31&lt;&gt;0),E31/D31,"")</f>
        <v>27.272727272727273</v>
      </c>
      <c r="H31" s="33">
        <f>IF(SUM(G26:G30),SUM(G26:G30)/(5-(G26=0)-(G27=0)-(G28=0)-(G29=0)-(G30=0)),"")</f>
        <v>10.933333333333334</v>
      </c>
    </row>
    <row r="32" spans="2:8">
      <c r="B32" s="8"/>
      <c r="C32" s="9"/>
      <c r="D32" s="16"/>
      <c r="E32" s="17"/>
      <c r="F32" s="18"/>
      <c r="G32" s="14"/>
      <c r="H32" s="15"/>
    </row>
    <row r="33" spans="2:8" ht="15">
      <c r="B33" s="34" t="s">
        <v>8</v>
      </c>
      <c r="C33" s="35"/>
      <c r="D33" s="9"/>
      <c r="E33" s="9"/>
      <c r="F33" s="9"/>
      <c r="G33" s="9"/>
      <c r="H33" s="11"/>
    </row>
    <row r="34" spans="2:8">
      <c r="B34" s="8"/>
      <c r="C34" s="12" t="s">
        <v>9</v>
      </c>
      <c r="D34" s="37">
        <v>7000</v>
      </c>
      <c r="E34" s="38">
        <v>240000</v>
      </c>
      <c r="F34" s="39">
        <f>IF(E34,E34/E39,"")</f>
        <v>0.48</v>
      </c>
      <c r="G34" s="40">
        <f>IF(AND(E34&lt;&gt;0,D34&lt;&gt;0),E34/D34,"")</f>
        <v>34.285714285714285</v>
      </c>
      <c r="H34" s="36"/>
    </row>
    <row r="35" spans="2:8">
      <c r="B35" s="8"/>
      <c r="C35" s="12" t="s">
        <v>10</v>
      </c>
      <c r="D35" s="37">
        <v>8000</v>
      </c>
      <c r="E35" s="38">
        <v>260000</v>
      </c>
      <c r="F35" s="39">
        <f>IF(E35,E35/E39,"")</f>
        <v>0.52</v>
      </c>
      <c r="G35" s="40">
        <f>IF(AND(E35&lt;&gt;0,D35&lt;&gt;0),E35/D35,"")</f>
        <v>32.5</v>
      </c>
      <c r="H35" s="36"/>
    </row>
    <row r="36" spans="2:8">
      <c r="B36" s="8"/>
      <c r="C36" s="12" t="s">
        <v>11</v>
      </c>
      <c r="D36" s="37"/>
      <c r="E36" s="38"/>
      <c r="F36" s="39" t="str">
        <f>IF(E36,E36/E39,"")</f>
        <v/>
      </c>
      <c r="G36" s="40" t="str">
        <f>IF(AND(E36&lt;&gt;0,D36&lt;&gt;0),E36/D36,"")</f>
        <v/>
      </c>
      <c r="H36" s="36"/>
    </row>
    <row r="37" spans="2:8">
      <c r="B37" s="8"/>
      <c r="C37" s="12" t="s">
        <v>12</v>
      </c>
      <c r="D37" s="37"/>
      <c r="E37" s="38"/>
      <c r="F37" s="39" t="str">
        <f>IF(E37,E37/E39,"")</f>
        <v/>
      </c>
      <c r="G37" s="40" t="str">
        <f>IF(AND(E37&lt;&gt;0,D37&lt;&gt;0),E37/D37,"")</f>
        <v/>
      </c>
      <c r="H37" s="36"/>
    </row>
    <row r="38" spans="2:8">
      <c r="B38" s="8"/>
      <c r="C38" s="12" t="s">
        <v>13</v>
      </c>
      <c r="D38" s="37"/>
      <c r="E38" s="38"/>
      <c r="F38" s="39" t="str">
        <f>IF(E38,E38/E39,"")</f>
        <v/>
      </c>
      <c r="G38" s="40" t="str">
        <f>IF(AND(E38&lt;&gt;0,D38&lt;&gt;0),E38/D38,"")</f>
        <v/>
      </c>
      <c r="H38" s="36"/>
    </row>
    <row r="39" spans="2:8">
      <c r="B39" s="8"/>
      <c r="C39" s="28" t="s">
        <v>14</v>
      </c>
      <c r="D39" s="29">
        <f>IF(SUM(D34:D38),SUM(D34:D38),"")</f>
        <v>15000</v>
      </c>
      <c r="E39" s="30">
        <f>IF(SUM(E34:E38),SUM(E34:E38),"")</f>
        <v>500000</v>
      </c>
      <c r="F39" s="31">
        <f>IF(SUM(F34:F38),SUM(F34:F38),"")</f>
        <v>1</v>
      </c>
      <c r="G39" s="32">
        <f>IF(AND(SUM(E39)&lt;&gt;0,D39),E39/D39,"")</f>
        <v>33.333333333333336</v>
      </c>
      <c r="H39" s="33">
        <f>IF(SUM(G34:G38),SUM(G34:G38)/(5-(G34=0)-(G35=0)-(G36=0)-(G37=0)-(G38=0)),"")</f>
        <v>13.357142857142856</v>
      </c>
    </row>
    <row r="40" spans="2:8">
      <c r="B40" s="8"/>
      <c r="C40" s="9"/>
      <c r="D40" s="9"/>
      <c r="E40" s="9"/>
      <c r="F40" s="9"/>
      <c r="G40" s="9"/>
      <c r="H40" s="11"/>
    </row>
    <row r="41" spans="2:8" ht="15">
      <c r="B41" s="34" t="s">
        <v>8</v>
      </c>
      <c r="C41" s="35"/>
      <c r="D41" s="9"/>
      <c r="E41" s="9"/>
      <c r="F41" s="9"/>
      <c r="G41" s="9"/>
      <c r="H41" s="11"/>
    </row>
    <row r="42" spans="2:8">
      <c r="B42" s="8"/>
      <c r="C42" s="12" t="s">
        <v>9</v>
      </c>
      <c r="D42" s="37">
        <v>9000</v>
      </c>
      <c r="E42" s="38">
        <v>240000</v>
      </c>
      <c r="F42" s="39">
        <f>IF(E42,E42/E47,"")</f>
        <v>0.48</v>
      </c>
      <c r="G42" s="40">
        <f>IF(AND(E42&lt;&gt;0,D42&lt;&gt;0),E42/D42,"")</f>
        <v>26.666666666666668</v>
      </c>
      <c r="H42" s="36"/>
    </row>
    <row r="43" spans="2:8">
      <c r="B43" s="8"/>
      <c r="C43" s="12" t="s">
        <v>10</v>
      </c>
      <c r="D43" s="37">
        <v>10000</v>
      </c>
      <c r="E43" s="38">
        <v>260000</v>
      </c>
      <c r="F43" s="39">
        <f>IF(E43,E43/E47,"")</f>
        <v>0.52</v>
      </c>
      <c r="G43" s="40">
        <f>IF(AND(E43&lt;&gt;0,D43&lt;&gt;0),E43/D43,"")</f>
        <v>26</v>
      </c>
      <c r="H43" s="36"/>
    </row>
    <row r="44" spans="2:8">
      <c r="B44" s="8"/>
      <c r="C44" s="12" t="s">
        <v>11</v>
      </c>
      <c r="D44" s="37"/>
      <c r="E44" s="38"/>
      <c r="F44" s="39" t="str">
        <f>IF(E44,E44/E47,"")</f>
        <v/>
      </c>
      <c r="G44" s="40" t="str">
        <f>IF(AND(E44&lt;&gt;0,D44&lt;&gt;0),E44/D44,"")</f>
        <v/>
      </c>
      <c r="H44" s="36"/>
    </row>
    <row r="45" spans="2:8">
      <c r="B45" s="8"/>
      <c r="C45" s="12" t="s">
        <v>12</v>
      </c>
      <c r="D45" s="37"/>
      <c r="E45" s="38"/>
      <c r="F45" s="39" t="str">
        <f>IF(E45,E45/E47,"")</f>
        <v/>
      </c>
      <c r="G45" s="40" t="str">
        <f>IF(AND(E45&lt;&gt;0,D45&lt;&gt;0),E45/D45,"")</f>
        <v/>
      </c>
      <c r="H45" s="36"/>
    </row>
    <row r="46" spans="2:8">
      <c r="B46" s="8"/>
      <c r="C46" s="12" t="s">
        <v>13</v>
      </c>
      <c r="D46" s="37"/>
      <c r="E46" s="38"/>
      <c r="F46" s="39" t="str">
        <f>IF(E46,E46/E47,"")</f>
        <v/>
      </c>
      <c r="G46" s="40" t="str">
        <f>IF(AND(E46&lt;&gt;0,D46&lt;&gt;0),E46/D46,"")</f>
        <v/>
      </c>
      <c r="H46" s="36"/>
    </row>
    <row r="47" spans="2:8">
      <c r="B47" s="8"/>
      <c r="C47" s="28" t="s">
        <v>14</v>
      </c>
      <c r="D47" s="29">
        <f>IF(SUM(D42:D46),SUM(D42:D46),"")</f>
        <v>19000</v>
      </c>
      <c r="E47" s="30">
        <f>IF(SUM(E42:E46),SUM(E42:E46),"")</f>
        <v>500000</v>
      </c>
      <c r="F47" s="31">
        <f>IF(SUM(F42:F46),SUM(F42:F46),"")</f>
        <v>1</v>
      </c>
      <c r="G47" s="32">
        <f>IF(AND(SUM(E47)&lt;&gt;0,D47),E47/D47,"")</f>
        <v>26.315789473684209</v>
      </c>
      <c r="H47" s="33">
        <f>IF(SUM(G42:G46),SUM(G42:G46)/(5-(G42=0)-(G43=0)-(G44=0)-(G45=0)-(G46=0)),"")</f>
        <v>10.533333333333335</v>
      </c>
    </row>
    <row r="48" spans="2:8" ht="13.5" thickBot="1">
      <c r="B48" s="19"/>
      <c r="C48" s="20"/>
      <c r="D48" s="20"/>
      <c r="E48" s="20"/>
      <c r="F48" s="20"/>
      <c r="G48" s="20"/>
      <c r="H48" s="21"/>
    </row>
    <row r="50" spans="3:8">
      <c r="C50" s="3"/>
      <c r="D50" s="4"/>
      <c r="E50" s="4"/>
      <c r="F50" s="4"/>
      <c r="G50" s="4"/>
      <c r="H50" s="4"/>
    </row>
  </sheetData>
  <mergeCells count="3">
    <mergeCell ref="C50:H50"/>
    <mergeCell ref="B5:H5"/>
    <mergeCell ref="B4:H4"/>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7E321242-F0C5-4354-9398-973AC048DB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Average Selling Price Analysis</vt:lpstr>
      <vt:lpstr>'Average Selling Price Analysis'!Print_Area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Analysis</dc:title>
  <dc:creator/>
  <cp:lastModifiedBy/>
  <dcterms:created xsi:type="dcterms:W3CDTF">2015-12-31T09:00:21Z</dcterms:created>
  <dcterms:modified xsi:type="dcterms:W3CDTF">2015-12-31T09:00:21Z</dcterms:modified>
  <cp:category>Analysis Templates</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TC018775259991</vt:lpwstr>
  </property>
</Properties>
</file>