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 1" sheetId="1" r:id="rId3"/>
  </sheets>
  <definedNames/>
  <calcPr/>
</workbook>
</file>

<file path=xl/sharedStrings.xml><?xml version="1.0" encoding="utf-8"?>
<sst xmlns="http://schemas.openxmlformats.org/spreadsheetml/2006/main" count="44" uniqueCount="43">
  <si>
    <t>Service Schedule</t>
  </si>
  <si>
    <t>Last done on</t>
  </si>
  <si>
    <t>Date this should</t>
  </si>
  <si>
    <t>Every week or at gas fill-up</t>
  </si>
  <si>
    <t>this date:</t>
  </si>
  <si>
    <t>next be done:</t>
  </si>
  <si>
    <t>Check fluid levels</t>
  </si>
  <si>
    <t>Oil</t>
  </si>
  <si>
    <t>Coolant</t>
  </si>
  <si>
    <t>Wiper fluid</t>
  </si>
  <si>
    <t>Power steering fluid</t>
  </si>
  <si>
    <t>Check tire condition and pressure</t>
  </si>
  <si>
    <t>Every 3,000 miles or 3 months</t>
  </si>
  <si>
    <t>Change engine oil and filter</t>
  </si>
  <si>
    <t>Check hoses for leaks or bulges</t>
  </si>
  <si>
    <t>Check wiper blades</t>
  </si>
  <si>
    <t>Check tread depth on all tires</t>
  </si>
  <si>
    <t>Check battery terminals and cables for corrosion</t>
  </si>
  <si>
    <t>Every 7,500 miles or 6 months</t>
  </si>
  <si>
    <t>Service battery</t>
  </si>
  <si>
    <t>Rotate and balance tires</t>
  </si>
  <si>
    <t>Check brake pad wear</t>
  </si>
  <si>
    <t>Every 15,000 miles or 1 year</t>
  </si>
  <si>
    <t>Flush and fill transmission fluid and change transmission filter</t>
  </si>
  <si>
    <t>Replace air and fuel filters</t>
  </si>
  <si>
    <t>Lubricate doors, locks, hinges, and parking brake</t>
  </si>
  <si>
    <t>Check alignment</t>
  </si>
  <si>
    <t>Clean fuel injectors</t>
  </si>
  <si>
    <t>Check CV joint boots</t>
  </si>
  <si>
    <t>Every 30,000 miles or 2 years</t>
  </si>
  <si>
    <t>Flush and replace radiator coolant</t>
  </si>
  <si>
    <t>Flush and refill brake fluid</t>
  </si>
  <si>
    <t>Replace distributor cap, rotor, and wires</t>
  </si>
  <si>
    <t>Replace spark plugs</t>
  </si>
  <si>
    <t>Replace differential/transfer case fluid</t>
  </si>
  <si>
    <t>Inspect exhaust system</t>
  </si>
  <si>
    <t>Every 60,000 miles or 4 years</t>
  </si>
  <si>
    <t>Flush and refill power steering fluid</t>
  </si>
  <si>
    <t>Replace timing belt or chain</t>
  </si>
  <si>
    <t>Independedent Repairs Log</t>
  </si>
  <si>
    <t>Ignicion</t>
  </si>
  <si>
    <t>N/A</t>
  </si>
  <si>
    <t>Flush y limpieza de motor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</si>
</sst>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"/>
    <numFmt numFmtId="165" formatCode="m/d/yyyy h:mm:ss"/>
  </numFmts>
  <fonts count="8">
    <font>
      <sz val="10.0"/>
      <color rgb="FF000000"/>
      <name val="Arial"/>
    </font>
    <font>
      <b/>
      <u/>
      <sz val="14.0"/>
      <color rgb="FF000000"/>
    </font>
    <font>
      <sz val="14.0"/>
      <color rgb="FF000000"/>
    </font>
    <font>
      <sz val="10.0"/>
      <color rgb="FF000000"/>
    </font>
    <font>
      <b/>
      <sz val="14.0"/>
      <color rgb="FF000000"/>
    </font>
    <font>
      <b/>
      <sz val="10.0"/>
      <color rgb="FF000000"/>
    </font>
    <font/>
    <font>
      <sz val="12.0"/>
      <color rgb="FF000000"/>
    </font>
  </fonts>
  <fills count="6">
    <fill>
      <patternFill patternType="none"/>
    </fill>
    <fill>
      <patternFill patternType="lightGray"/>
    </fill>
    <fill>
      <patternFill patternType="solid">
        <fgColor rgb="FF99CCFF"/>
        <bgColor rgb="FF99CCFF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FFCC00"/>
        <bgColor rgb="FFFFCC00"/>
      </patternFill>
    </fill>
  </fills>
  <borders count="13">
    <border>
      <left/>
      <right/>
      <top/>
      <bottom/>
    </border>
    <border>
      <left/>
      <right/>
      <top/>
      <bottom style="thin">
        <color rgb="FF000000"/>
      </bottom>
    </border>
    <border>
      <left style="thin">
        <color rgb="FF000000"/>
      </left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wrapText="1"/>
    </xf>
    <xf borderId="0" fillId="2" fontId="1" numFmtId="0" xfId="0" applyAlignment="1" applyFill="1" applyFont="1">
      <alignment horizontal="left"/>
    </xf>
    <xf borderId="0" fillId="2" fontId="2" numFmtId="0" xfId="0" applyAlignment="1" applyFont="1">
      <alignment horizontal="left"/>
    </xf>
    <xf borderId="1" fillId="2" fontId="3" numFmtId="0" xfId="0" applyAlignment="1" applyBorder="1" applyFont="1">
      <alignment horizontal="left"/>
    </xf>
    <xf borderId="0" fillId="3" fontId="4" numFmtId="0" xfId="0" applyAlignment="1" applyFill="1" applyFont="1">
      <alignment horizontal="center"/>
    </xf>
    <xf borderId="2" fillId="3" fontId="4" numFmtId="0" xfId="0" applyAlignment="1" applyBorder="1" applyFont="1">
      <alignment horizontal="center"/>
    </xf>
    <xf borderId="2" fillId="2" fontId="2" numFmtId="0" xfId="0" applyAlignment="1" applyBorder="1" applyFont="1">
      <alignment horizontal="left"/>
    </xf>
    <xf borderId="3" fillId="3" fontId="5" numFmtId="0" xfId="0" applyAlignment="1" applyBorder="1" applyFont="1">
      <alignment horizontal="left"/>
    </xf>
    <xf borderId="4" fillId="0" fontId="6" numFmtId="0" xfId="0" applyAlignment="1" applyBorder="1" applyFont="1">
      <alignment wrapText="1"/>
    </xf>
    <xf borderId="5" fillId="0" fontId="6" numFmtId="0" xfId="0" applyAlignment="1" applyBorder="1" applyFont="1">
      <alignment wrapText="1"/>
    </xf>
    <xf borderId="6" fillId="3" fontId="4" numFmtId="0" xfId="0" applyAlignment="1" applyBorder="1" applyFont="1">
      <alignment horizontal="center"/>
    </xf>
    <xf borderId="1" fillId="0" fontId="6" numFmtId="0" xfId="0" applyAlignment="1" applyBorder="1" applyFont="1">
      <alignment wrapText="1"/>
    </xf>
    <xf borderId="7" fillId="2" fontId="2" numFmtId="0" xfId="0" applyAlignment="1" applyBorder="1" applyFont="1">
      <alignment horizontal="left"/>
    </xf>
    <xf borderId="8" fillId="2" fontId="3" numFmtId="0" xfId="0" applyAlignment="1" applyBorder="1" applyFont="1">
      <alignment horizontal="left"/>
    </xf>
    <xf borderId="9" fillId="0" fontId="6" numFmtId="0" xfId="0" applyAlignment="1" applyBorder="1" applyFont="1">
      <alignment wrapText="1"/>
    </xf>
    <xf borderId="10" fillId="0" fontId="6" numFmtId="0" xfId="0" applyAlignment="1" applyBorder="1" applyFont="1">
      <alignment wrapText="1"/>
    </xf>
    <xf borderId="3" fillId="4" fontId="7" numFmtId="164" xfId="0" applyAlignment="1" applyBorder="1" applyFill="1" applyFont="1" applyNumberFormat="1">
      <alignment horizontal="center"/>
    </xf>
    <xf borderId="3" fillId="5" fontId="7" numFmtId="164" xfId="0" applyAlignment="1" applyBorder="1" applyFill="1" applyFont="1" applyNumberFormat="1">
      <alignment horizontal="center"/>
    </xf>
    <xf borderId="2" fillId="2" fontId="3" numFmtId="0" xfId="0" applyAlignment="1" applyBorder="1" applyFont="1">
      <alignment horizontal="left"/>
    </xf>
    <xf borderId="11" fillId="0" fontId="6" numFmtId="0" xfId="0" applyAlignment="1" applyBorder="1" applyFont="1">
      <alignment wrapText="1"/>
    </xf>
    <xf borderId="6" fillId="2" fontId="3" numFmtId="0" xfId="0" applyAlignment="1" applyBorder="1" applyFont="1">
      <alignment horizontal="left"/>
    </xf>
    <xf borderId="12" fillId="0" fontId="6" numFmtId="0" xfId="0" applyAlignment="1" applyBorder="1" applyFont="1">
      <alignment wrapText="1"/>
    </xf>
    <xf borderId="4" fillId="3" fontId="3" numFmtId="165" xfId="0" applyAlignment="1" applyBorder="1" applyFont="1" applyNumberFormat="1">
      <alignment horizontal="right"/>
    </xf>
    <xf borderId="5" fillId="3" fontId="3" numFmtId="165" xfId="0" applyAlignment="1" applyBorder="1" applyFont="1" applyNumberFormat="1">
      <alignment horizontal="right"/>
    </xf>
    <xf borderId="3" fillId="4" fontId="7" numFmtId="165" xfId="0" applyAlignment="1" applyBorder="1" applyFont="1" applyNumberFormat="1">
      <alignment horizontal="center"/>
    </xf>
    <xf borderId="3" fillId="5" fontId="7" numFmtId="165" xfId="0" applyAlignment="1" applyBorder="1" applyFont="1" applyNumberFormat="1">
      <alignment horizontal="center"/>
    </xf>
    <xf borderId="4" fillId="3" fontId="3" numFmtId="0" xfId="0" applyAlignment="1" applyBorder="1" applyFont="1">
      <alignment horizontal="left"/>
    </xf>
    <xf borderId="5" fillId="3" fontId="3" numFmtId="0" xfId="0" applyAlignment="1" applyBorder="1" applyFont="1">
      <alignment horizontal="left"/>
    </xf>
    <xf borderId="3" fillId="5" fontId="7" numFmtId="165" xfId="0" applyAlignment="1" applyBorder="1" applyFont="1" applyNumberFormat="1">
      <alignment horizontal="center"/>
    </xf>
  </cellXfs>
  <cellStyles count="1">
    <cellStyle xfId="0" name="Normal" builtinId="0"/>
  </cellStyles>
  <dxfs count="1">
    <dxf>
      <font>
        <color rgb="FFDDDDDD"/>
      </font>
      <fill>
        <patternFill patternType="solid">
          <fgColor rgb="FFFF0000"/>
          <bgColor rgb="FFFF0000"/>
        </patternFill>
      </fill>
      <alignment wrapText="1"/>
      <border>
        <left/>
        <right/>
        <top/>
        <bottom/>
      </border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75"/>
  <cols>
    <col customWidth="1" min="1" max="2" width="9.29"/>
    <col customWidth="1" min="3" max="3" width="17.43"/>
    <col customWidth="1" min="4" max="15" width="9.29"/>
  </cols>
  <sheetData>
    <row r="1" ht="18.75" customHeight="1">
      <c r="A1" s="1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</row>
    <row r="2" ht="18.75" customHeight="1">
      <c r="A2" s="3"/>
      <c r="B2" s="3"/>
      <c r="C2" s="3"/>
      <c r="D2" s="3"/>
      <c r="E2" s="3"/>
      <c r="F2" s="4" t="s">
        <v>1</v>
      </c>
      <c r="I2" s="5" t="s">
        <v>2</v>
      </c>
      <c r="L2" s="6"/>
      <c r="M2" s="2"/>
      <c r="N2" s="2"/>
      <c r="O2" s="2"/>
    </row>
    <row r="3" ht="18.75" customHeight="1">
      <c r="A3" s="7" t="s">
        <v>3</v>
      </c>
      <c r="B3" s="8"/>
      <c r="C3" s="8"/>
      <c r="D3" s="8"/>
      <c r="E3" s="9"/>
      <c r="F3" s="10" t="s">
        <v>4</v>
      </c>
      <c r="G3" s="11"/>
      <c r="H3" s="11"/>
      <c r="I3" s="10" t="s">
        <v>5</v>
      </c>
      <c r="J3" s="11"/>
      <c r="K3" s="11"/>
      <c r="L3" s="12"/>
      <c r="M3" s="12"/>
      <c r="N3" s="12"/>
      <c r="O3" s="6"/>
    </row>
    <row r="4" ht="15.0" customHeight="1">
      <c r="A4" s="13" t="s">
        <v>6</v>
      </c>
      <c r="B4" s="14"/>
      <c r="C4" s="14"/>
      <c r="D4" s="14"/>
      <c r="E4" s="15"/>
      <c r="F4" s="16">
        <v>40376.0</v>
      </c>
      <c r="G4" s="8"/>
      <c r="H4" s="8"/>
      <c r="I4" s="17" t="str">
        <f t="shared" ref="I4:I9" si="1">IF(ISBLANK(F4),"",DATE(YEAR(F4),MONTH(F4),DAY(F4)+7))</f>
        <v>7/24/10</v>
      </c>
      <c r="J4" s="8"/>
      <c r="K4" s="8"/>
      <c r="L4" s="12"/>
      <c r="M4" s="12"/>
      <c r="N4" s="12"/>
      <c r="O4" s="6"/>
    </row>
    <row r="5" ht="15.0" customHeight="1">
      <c r="A5" s="18" t="s">
        <v>7</v>
      </c>
      <c r="E5" s="19"/>
      <c r="F5" s="16">
        <v>40376.0</v>
      </c>
      <c r="G5" s="8"/>
      <c r="H5" s="8"/>
      <c r="I5" s="17" t="str">
        <f t="shared" si="1"/>
        <v>7/24/10</v>
      </c>
      <c r="J5" s="8"/>
      <c r="K5" s="8"/>
      <c r="L5" s="12"/>
      <c r="M5" s="12"/>
      <c r="N5" s="12"/>
      <c r="O5" s="6"/>
    </row>
    <row r="6" ht="15.0" customHeight="1">
      <c r="A6" s="18" t="s">
        <v>8</v>
      </c>
      <c r="E6" s="19"/>
      <c r="F6" s="16">
        <v>40376.0</v>
      </c>
      <c r="G6" s="8"/>
      <c r="H6" s="8"/>
      <c r="I6" s="17" t="str">
        <f t="shared" si="1"/>
        <v>7/24/10</v>
      </c>
      <c r="J6" s="8"/>
      <c r="K6" s="8"/>
      <c r="L6" s="12"/>
      <c r="M6" s="12"/>
      <c r="N6" s="12"/>
      <c r="O6" s="6"/>
    </row>
    <row r="7" ht="15.0" customHeight="1">
      <c r="A7" s="18" t="s">
        <v>9</v>
      </c>
      <c r="E7" s="19"/>
      <c r="F7" s="16">
        <v>40376.0</v>
      </c>
      <c r="G7" s="8"/>
      <c r="H7" s="8"/>
      <c r="I7" s="17" t="str">
        <f t="shared" si="1"/>
        <v>7/24/10</v>
      </c>
      <c r="J7" s="8"/>
      <c r="K7" s="8"/>
      <c r="L7" s="12"/>
      <c r="M7" s="12"/>
      <c r="N7" s="12"/>
      <c r="O7" s="6"/>
    </row>
    <row r="8" ht="15.0" customHeight="1">
      <c r="A8" s="18" t="s">
        <v>10</v>
      </c>
      <c r="E8" s="19"/>
      <c r="F8" s="16">
        <v>40376.0</v>
      </c>
      <c r="G8" s="8"/>
      <c r="H8" s="8"/>
      <c r="I8" s="17" t="str">
        <f t="shared" si="1"/>
        <v>7/24/10</v>
      </c>
      <c r="J8" s="8"/>
      <c r="K8" s="8"/>
      <c r="L8" s="12"/>
      <c r="M8" s="12"/>
      <c r="N8" s="12"/>
      <c r="O8" s="6"/>
    </row>
    <row r="9" ht="15.75" customHeight="1">
      <c r="A9" s="20" t="s">
        <v>11</v>
      </c>
      <c r="B9" s="11"/>
      <c r="C9" s="11"/>
      <c r="D9" s="11"/>
      <c r="E9" s="21"/>
      <c r="F9" s="16">
        <v>40376.0</v>
      </c>
      <c r="G9" s="8"/>
      <c r="H9" s="8"/>
      <c r="I9" s="17" t="str">
        <f t="shared" si="1"/>
        <v>7/24/10</v>
      </c>
      <c r="J9" s="8"/>
      <c r="K9" s="8"/>
      <c r="L9" s="12"/>
      <c r="M9" s="12"/>
      <c r="N9" s="12"/>
      <c r="O9" s="6"/>
    </row>
    <row r="10" ht="13.5" customHeight="1">
      <c r="A10" s="7" t="s">
        <v>12</v>
      </c>
      <c r="B10" s="8"/>
      <c r="C10" s="8"/>
      <c r="D10" s="8"/>
      <c r="E10" s="8"/>
      <c r="F10" s="22"/>
      <c r="G10" s="22"/>
      <c r="H10" s="22"/>
      <c r="I10" s="22"/>
      <c r="J10" s="22"/>
      <c r="K10" s="23"/>
      <c r="L10" s="12"/>
      <c r="M10" s="12"/>
      <c r="N10" s="12"/>
      <c r="O10" s="6"/>
    </row>
    <row r="11" ht="15.0" customHeight="1">
      <c r="A11" s="13" t="s">
        <v>13</v>
      </c>
      <c r="B11" s="14"/>
      <c r="C11" s="14"/>
      <c r="D11" s="14"/>
      <c r="E11" s="15"/>
      <c r="F11" s="16">
        <v>40376.0</v>
      </c>
      <c r="G11" s="8"/>
      <c r="H11" s="8"/>
      <c r="I11" s="17" t="str">
        <f t="shared" ref="I11:I15" si="2">IF(ISBLANK(F11),"",DATE(YEAR(F11),MONTH(F11)+3,DAY(F11)))</f>
        <v>10/17/10</v>
      </c>
      <c r="J11" s="8"/>
      <c r="K11" s="8"/>
      <c r="L11" s="12"/>
      <c r="M11" s="12"/>
      <c r="N11" s="12"/>
      <c r="O11" s="6"/>
    </row>
    <row r="12" ht="15.0" customHeight="1">
      <c r="A12" s="18" t="s">
        <v>14</v>
      </c>
      <c r="E12" s="19"/>
      <c r="F12" s="16">
        <v>40376.0</v>
      </c>
      <c r="G12" s="8"/>
      <c r="H12" s="8"/>
      <c r="I12" s="17" t="str">
        <f t="shared" si="2"/>
        <v>10/17/10</v>
      </c>
      <c r="J12" s="8"/>
      <c r="K12" s="8"/>
      <c r="L12" s="12"/>
      <c r="M12" s="12"/>
      <c r="N12" s="12"/>
      <c r="O12" s="6"/>
    </row>
    <row r="13" ht="15.0" customHeight="1">
      <c r="A13" s="18" t="s">
        <v>15</v>
      </c>
      <c r="E13" s="19"/>
      <c r="F13" s="16">
        <v>40376.0</v>
      </c>
      <c r="G13" s="8"/>
      <c r="H13" s="8"/>
      <c r="I13" s="17" t="str">
        <f t="shared" si="2"/>
        <v>10/17/10</v>
      </c>
      <c r="J13" s="8"/>
      <c r="K13" s="8"/>
      <c r="L13" s="12"/>
      <c r="M13" s="12"/>
      <c r="N13" s="12"/>
      <c r="O13" s="6"/>
    </row>
    <row r="14" ht="15.0" customHeight="1">
      <c r="A14" s="18" t="s">
        <v>16</v>
      </c>
      <c r="E14" s="19"/>
      <c r="F14" s="16">
        <v>40376.0</v>
      </c>
      <c r="G14" s="8"/>
      <c r="H14" s="8"/>
      <c r="I14" s="17" t="str">
        <f t="shared" si="2"/>
        <v>10/17/10</v>
      </c>
      <c r="J14" s="8"/>
      <c r="K14" s="8"/>
      <c r="L14" s="12"/>
      <c r="M14" s="12"/>
      <c r="N14" s="12"/>
      <c r="O14" s="6"/>
    </row>
    <row r="15" ht="15.75" customHeight="1">
      <c r="A15" s="20" t="s">
        <v>17</v>
      </c>
      <c r="B15" s="11"/>
      <c r="C15" s="11"/>
      <c r="D15" s="11"/>
      <c r="E15" s="21"/>
      <c r="F15" s="16">
        <v>40376.0</v>
      </c>
      <c r="G15" s="8"/>
      <c r="H15" s="8"/>
      <c r="I15" s="17" t="str">
        <f t="shared" si="2"/>
        <v>10/17/10</v>
      </c>
      <c r="J15" s="8"/>
      <c r="K15" s="8"/>
      <c r="L15" s="12"/>
      <c r="M15" s="12"/>
      <c r="N15" s="12"/>
      <c r="O15" s="6"/>
    </row>
    <row r="16" ht="13.5" customHeight="1">
      <c r="A16" s="7" t="s">
        <v>18</v>
      </c>
      <c r="B16" s="8"/>
      <c r="C16" s="8"/>
      <c r="D16" s="8"/>
      <c r="E16" s="8"/>
      <c r="F16" s="22"/>
      <c r="G16" s="22"/>
      <c r="H16" s="22"/>
      <c r="I16" s="22"/>
      <c r="J16" s="8"/>
      <c r="K16" s="9"/>
      <c r="L16" s="12"/>
      <c r="M16" s="12"/>
      <c r="N16" s="12"/>
      <c r="O16" s="6"/>
    </row>
    <row r="17" ht="15.0" customHeight="1">
      <c r="A17" s="13" t="s">
        <v>19</v>
      </c>
      <c r="B17" s="14"/>
      <c r="C17" s="14"/>
      <c r="D17" s="14"/>
      <c r="E17" s="15"/>
      <c r="F17" s="24"/>
      <c r="G17" s="8"/>
      <c r="H17" s="8"/>
      <c r="I17" s="25" t="str">
        <f t="shared" ref="I17:I19" si="3">IF(ISBLANK(F17),"",DATE(YEAR(F17),MONTH(F17)+6,DAY(F17)))</f>
        <v/>
      </c>
      <c r="J17" s="8"/>
      <c r="K17" s="8"/>
      <c r="L17" s="12"/>
      <c r="M17" s="12"/>
      <c r="N17" s="12"/>
      <c r="O17" s="6"/>
    </row>
    <row r="18" ht="15.0" customHeight="1">
      <c r="A18" s="18" t="s">
        <v>20</v>
      </c>
      <c r="E18" s="19"/>
      <c r="F18" s="16">
        <v>40193.0</v>
      </c>
      <c r="G18" s="8"/>
      <c r="H18" s="8"/>
      <c r="I18" s="17" t="str">
        <f t="shared" si="3"/>
        <v>7/15/10</v>
      </c>
      <c r="J18" s="8"/>
      <c r="K18" s="8"/>
      <c r="L18" s="12"/>
      <c r="M18" s="12"/>
      <c r="N18" s="12"/>
      <c r="O18" s="6"/>
    </row>
    <row r="19" ht="15.75" customHeight="1">
      <c r="A19" s="20" t="s">
        <v>21</v>
      </c>
      <c r="B19" s="11"/>
      <c r="C19" s="11"/>
      <c r="D19" s="11"/>
      <c r="E19" s="21"/>
      <c r="F19" s="24"/>
      <c r="G19" s="8"/>
      <c r="H19" s="8"/>
      <c r="I19" s="25" t="str">
        <f t="shared" si="3"/>
        <v/>
      </c>
      <c r="J19" s="8"/>
      <c r="K19" s="8"/>
      <c r="L19" s="12"/>
      <c r="M19" s="12"/>
      <c r="N19" s="12"/>
      <c r="O19" s="6"/>
    </row>
    <row r="20" ht="13.5" customHeight="1">
      <c r="A20" s="7" t="s">
        <v>22</v>
      </c>
      <c r="B20" s="8"/>
      <c r="C20" s="8"/>
      <c r="D20" s="8"/>
      <c r="E20" s="8"/>
      <c r="F20" s="22"/>
      <c r="G20" s="22"/>
      <c r="H20" s="22"/>
      <c r="I20" s="22"/>
      <c r="J20" s="8"/>
      <c r="K20" s="9"/>
      <c r="L20" s="12"/>
      <c r="M20" s="12"/>
      <c r="N20" s="12"/>
      <c r="O20" s="6"/>
    </row>
    <row r="21" ht="15.0" customHeight="1">
      <c r="A21" s="13" t="s">
        <v>23</v>
      </c>
      <c r="B21" s="14"/>
      <c r="C21" s="14"/>
      <c r="D21" s="14"/>
      <c r="E21" s="15"/>
      <c r="F21" s="24"/>
      <c r="G21" s="8"/>
      <c r="H21" s="8"/>
      <c r="I21" s="25" t="str">
        <f t="shared" ref="I21:I26" si="4">IF(ISBLANK(F21),"",DATE(YEAR(F21)+1,MONTH(F21),DAY(F21)))</f>
        <v/>
      </c>
      <c r="J21" s="8"/>
      <c r="K21" s="8"/>
      <c r="L21" s="12"/>
      <c r="M21" s="12"/>
      <c r="N21" s="12"/>
      <c r="O21" s="6"/>
    </row>
    <row r="22" ht="15.0" customHeight="1">
      <c r="A22" s="18" t="s">
        <v>24</v>
      </c>
      <c r="E22" s="19"/>
      <c r="F22" s="16">
        <v>40376.0</v>
      </c>
      <c r="G22" s="8"/>
      <c r="H22" s="8"/>
      <c r="I22" s="17" t="str">
        <f t="shared" si="4"/>
        <v>7/17/11</v>
      </c>
      <c r="J22" s="8"/>
      <c r="K22" s="8"/>
      <c r="L22" s="12"/>
      <c r="M22" s="12"/>
      <c r="N22" s="12"/>
      <c r="O22" s="6"/>
    </row>
    <row r="23" ht="15.0" customHeight="1">
      <c r="A23" s="18" t="s">
        <v>25</v>
      </c>
      <c r="E23" s="19"/>
      <c r="F23" s="24"/>
      <c r="G23" s="8"/>
      <c r="H23" s="8"/>
      <c r="I23" s="25" t="str">
        <f t="shared" si="4"/>
        <v/>
      </c>
      <c r="J23" s="8"/>
      <c r="K23" s="8"/>
      <c r="L23" s="12"/>
      <c r="M23" s="12"/>
      <c r="N23" s="12"/>
      <c r="O23" s="6"/>
    </row>
    <row r="24" ht="15.0" customHeight="1">
      <c r="A24" s="18" t="s">
        <v>26</v>
      </c>
      <c r="E24" s="19"/>
      <c r="F24" s="24"/>
      <c r="G24" s="8"/>
      <c r="H24" s="8"/>
      <c r="I24" s="25" t="str">
        <f t="shared" si="4"/>
        <v/>
      </c>
      <c r="J24" s="8"/>
      <c r="K24" s="8"/>
      <c r="L24" s="12"/>
      <c r="M24" s="12"/>
      <c r="N24" s="12"/>
      <c r="O24" s="6"/>
    </row>
    <row r="25" ht="15.0" customHeight="1">
      <c r="A25" s="18" t="s">
        <v>27</v>
      </c>
      <c r="E25" s="19"/>
      <c r="F25" s="16">
        <v>40376.0</v>
      </c>
      <c r="G25" s="8"/>
      <c r="H25" s="8"/>
      <c r="I25" s="17" t="str">
        <f t="shared" si="4"/>
        <v>7/17/11</v>
      </c>
      <c r="J25" s="8"/>
      <c r="K25" s="8"/>
      <c r="L25" s="12"/>
      <c r="M25" s="12"/>
      <c r="N25" s="12"/>
      <c r="O25" s="6"/>
    </row>
    <row r="26" ht="15.75" customHeight="1">
      <c r="A26" s="20" t="s">
        <v>28</v>
      </c>
      <c r="B26" s="11"/>
      <c r="C26" s="11"/>
      <c r="D26" s="11"/>
      <c r="E26" s="21"/>
      <c r="F26" s="24"/>
      <c r="G26" s="8"/>
      <c r="H26" s="8"/>
      <c r="I26" s="25" t="str">
        <f t="shared" si="4"/>
        <v/>
      </c>
      <c r="J26" s="8"/>
      <c r="K26" s="8"/>
      <c r="L26" s="12"/>
      <c r="M26" s="12"/>
      <c r="N26" s="12"/>
      <c r="O26" s="6"/>
    </row>
    <row r="27" ht="13.5" customHeight="1">
      <c r="A27" s="7" t="s">
        <v>29</v>
      </c>
      <c r="B27" s="8"/>
      <c r="C27" s="8"/>
      <c r="D27" s="8"/>
      <c r="E27" s="8"/>
      <c r="F27" s="22"/>
      <c r="G27" s="22"/>
      <c r="H27" s="22"/>
      <c r="I27" s="26"/>
      <c r="J27" s="26"/>
      <c r="K27" s="27"/>
      <c r="L27" s="12"/>
      <c r="M27" s="12"/>
      <c r="N27" s="12"/>
      <c r="O27" s="6"/>
    </row>
    <row r="28" ht="15.0" customHeight="1">
      <c r="A28" s="13" t="s">
        <v>30</v>
      </c>
      <c r="B28" s="14"/>
      <c r="C28" s="14"/>
      <c r="D28" s="14"/>
      <c r="E28" s="15"/>
      <c r="F28" s="24"/>
      <c r="G28" s="8"/>
      <c r="H28" s="8"/>
      <c r="I28" s="25" t="str">
        <f t="shared" ref="I28:I33" si="5">IF(ISBLANK(F28),"",DATE(YEAR(F28)+2,MONTH(F28),DAY(F28)))</f>
        <v/>
      </c>
      <c r="J28" s="8"/>
      <c r="K28" s="8"/>
      <c r="L28" s="12"/>
      <c r="M28" s="12"/>
      <c r="N28" s="12"/>
      <c r="O28" s="6"/>
    </row>
    <row r="29" ht="15.0" customHeight="1">
      <c r="A29" s="18" t="s">
        <v>31</v>
      </c>
      <c r="E29" s="19"/>
      <c r="F29" s="24"/>
      <c r="G29" s="8"/>
      <c r="H29" s="8"/>
      <c r="I29" s="25" t="str">
        <f t="shared" si="5"/>
        <v/>
      </c>
      <c r="J29" s="8"/>
      <c r="K29" s="8"/>
      <c r="L29" s="12"/>
      <c r="M29" s="12"/>
      <c r="N29" s="12"/>
      <c r="O29" s="6"/>
    </row>
    <row r="30" ht="15.0" customHeight="1">
      <c r="A30" s="18" t="s">
        <v>32</v>
      </c>
      <c r="E30" s="19"/>
      <c r="F30" s="16">
        <v>39860.0</v>
      </c>
      <c r="G30" s="8"/>
      <c r="H30" s="8"/>
      <c r="I30" s="17" t="str">
        <f t="shared" si="5"/>
        <v>2/16/11</v>
      </c>
      <c r="J30" s="8"/>
      <c r="K30" s="8"/>
      <c r="L30" s="12"/>
      <c r="M30" s="12"/>
      <c r="N30" s="12"/>
      <c r="O30" s="6"/>
    </row>
    <row r="31" ht="15.0" customHeight="1">
      <c r="A31" s="18" t="s">
        <v>33</v>
      </c>
      <c r="E31" s="19"/>
      <c r="F31" s="16">
        <v>40375.0</v>
      </c>
      <c r="G31" s="8"/>
      <c r="H31" s="8"/>
      <c r="I31" s="17" t="str">
        <f t="shared" si="5"/>
        <v>7/16/12</v>
      </c>
      <c r="J31" s="8"/>
      <c r="K31" s="8"/>
      <c r="L31" s="12"/>
      <c r="M31" s="12"/>
      <c r="N31" s="12"/>
      <c r="O31" s="6"/>
    </row>
    <row r="32" ht="15.0" customHeight="1">
      <c r="A32" s="18" t="s">
        <v>34</v>
      </c>
      <c r="E32" s="19"/>
      <c r="F32" s="16">
        <v>40193.0</v>
      </c>
      <c r="G32" s="8"/>
      <c r="H32" s="8"/>
      <c r="I32" s="17" t="str">
        <f t="shared" si="5"/>
        <v>1/15/12</v>
      </c>
      <c r="J32" s="8"/>
      <c r="K32" s="8"/>
      <c r="L32" s="12"/>
      <c r="M32" s="12"/>
      <c r="N32" s="12"/>
      <c r="O32" s="6"/>
    </row>
    <row r="33" ht="15.0" customHeight="1">
      <c r="A33" s="20" t="s">
        <v>35</v>
      </c>
      <c r="B33" s="11"/>
      <c r="C33" s="11"/>
      <c r="D33" s="11"/>
      <c r="E33" s="21"/>
      <c r="F33" s="24"/>
      <c r="G33" s="8"/>
      <c r="H33" s="8"/>
      <c r="I33" s="25" t="str">
        <f t="shared" si="5"/>
        <v/>
      </c>
      <c r="J33" s="8"/>
      <c r="K33" s="8"/>
      <c r="L33" s="12"/>
      <c r="M33" s="12"/>
      <c r="N33" s="12"/>
      <c r="O33" s="6"/>
    </row>
    <row r="34" ht="13.5" customHeight="1">
      <c r="A34" s="7" t="s">
        <v>36</v>
      </c>
      <c r="B34" s="8"/>
      <c r="C34" s="8"/>
      <c r="D34" s="8"/>
      <c r="E34" s="8"/>
      <c r="F34" s="22"/>
      <c r="G34" s="22"/>
      <c r="H34" s="22"/>
      <c r="I34" s="26"/>
      <c r="J34" s="26"/>
      <c r="K34" s="27"/>
      <c r="L34" s="12"/>
      <c r="M34" s="12"/>
      <c r="N34" s="12"/>
      <c r="O34" s="6"/>
    </row>
    <row r="35" ht="15.0" customHeight="1">
      <c r="A35" s="13" t="s">
        <v>37</v>
      </c>
      <c r="B35" s="14"/>
      <c r="C35" s="14"/>
      <c r="D35" s="14"/>
      <c r="E35" s="15"/>
      <c r="F35" s="16">
        <v>38594.0</v>
      </c>
      <c r="G35" s="8"/>
      <c r="H35" s="8"/>
      <c r="I35" s="17" t="str">
        <f t="shared" ref="I35:I36" si="6">IF(ISBLANK(F35),"",DATE(YEAR(F35)+4,MONTH(F35),DAY(F35)))</f>
        <v>8/30/09</v>
      </c>
      <c r="J35" s="8"/>
      <c r="K35" s="8"/>
      <c r="L35" s="12"/>
      <c r="M35" s="12"/>
      <c r="N35" s="12"/>
      <c r="O35" s="6"/>
    </row>
    <row r="36" ht="15.75" customHeight="1">
      <c r="A36" s="20" t="s">
        <v>38</v>
      </c>
      <c r="B36" s="11"/>
      <c r="C36" s="11"/>
      <c r="D36" s="11"/>
      <c r="E36" s="21"/>
      <c r="F36" s="16">
        <v>36525.0</v>
      </c>
      <c r="G36" s="8"/>
      <c r="H36" s="8"/>
      <c r="I36" s="17" t="str">
        <f t="shared" si="6"/>
        <v>12/31/03</v>
      </c>
      <c r="J36" s="8"/>
      <c r="K36" s="8"/>
      <c r="L36" s="12"/>
      <c r="M36" s="12"/>
      <c r="N36" s="12"/>
      <c r="O36" s="6"/>
    </row>
    <row r="37" ht="13.5" customHeight="1">
      <c r="A37" s="7" t="s">
        <v>39</v>
      </c>
      <c r="B37" s="8"/>
      <c r="C37" s="8"/>
      <c r="D37" s="8"/>
      <c r="E37" s="8"/>
      <c r="F37" s="22"/>
      <c r="G37" s="22"/>
      <c r="H37" s="22"/>
      <c r="I37" s="26"/>
      <c r="J37" s="26"/>
      <c r="K37" s="27"/>
      <c r="L37" s="12"/>
      <c r="M37" s="12"/>
      <c r="N37" s="12"/>
      <c r="O37" s="6"/>
    </row>
    <row r="38" ht="15.0" customHeight="1">
      <c r="A38" s="13" t="s">
        <v>40</v>
      </c>
      <c r="B38" s="14"/>
      <c r="C38" s="14"/>
      <c r="D38" s="14"/>
      <c r="E38" s="15"/>
      <c r="F38" s="24"/>
      <c r="G38" s="8"/>
      <c r="H38" s="8"/>
      <c r="I38" s="28" t="s">
        <v>41</v>
      </c>
      <c r="J38" s="8"/>
      <c r="K38" s="8"/>
      <c r="L38" s="12"/>
      <c r="M38" s="12"/>
      <c r="N38" s="12"/>
      <c r="O38" s="6"/>
    </row>
    <row r="39" ht="15.75" customHeight="1">
      <c r="A39" s="20" t="s">
        <v>42</v>
      </c>
      <c r="B39" s="11"/>
      <c r="C39" s="11"/>
      <c r="D39" s="11"/>
      <c r="E39" s="21"/>
      <c r="F39" s="16">
        <v>39899.0</v>
      </c>
      <c r="G39" s="8"/>
      <c r="H39" s="8"/>
      <c r="I39" s="28" t="s">
        <v>41</v>
      </c>
      <c r="J39" s="8"/>
      <c r="K39" s="8"/>
      <c r="L39" s="12"/>
      <c r="M39" s="12"/>
      <c r="N39" s="12"/>
      <c r="O39" s="6"/>
    </row>
  </sheetData>
  <mergeCells count="104">
    <mergeCell ref="F9:H9"/>
    <mergeCell ref="I9:K9"/>
    <mergeCell ref="I4:K4"/>
    <mergeCell ref="I7:K7"/>
    <mergeCell ref="I5:K5"/>
    <mergeCell ref="I6:K6"/>
    <mergeCell ref="A16:E16"/>
    <mergeCell ref="A17:E17"/>
    <mergeCell ref="A11:E11"/>
    <mergeCell ref="A12:E12"/>
    <mergeCell ref="A10:E10"/>
    <mergeCell ref="F17:H17"/>
    <mergeCell ref="I17:K17"/>
    <mergeCell ref="F13:H13"/>
    <mergeCell ref="I13:K13"/>
    <mergeCell ref="F11:H11"/>
    <mergeCell ref="I11:K11"/>
    <mergeCell ref="F12:H12"/>
    <mergeCell ref="I12:K12"/>
    <mergeCell ref="A18:E18"/>
    <mergeCell ref="F18:H18"/>
    <mergeCell ref="I18:K18"/>
    <mergeCell ref="A19:E19"/>
    <mergeCell ref="F19:H19"/>
    <mergeCell ref="I19:K19"/>
    <mergeCell ref="A20:E20"/>
    <mergeCell ref="I20:K20"/>
    <mergeCell ref="I8:K8"/>
    <mergeCell ref="A9:E9"/>
    <mergeCell ref="A8:E8"/>
    <mergeCell ref="F8:H8"/>
    <mergeCell ref="A14:E14"/>
    <mergeCell ref="F14:H14"/>
    <mergeCell ref="I14:K14"/>
    <mergeCell ref="A15:E15"/>
    <mergeCell ref="F15:H15"/>
    <mergeCell ref="A3:E3"/>
    <mergeCell ref="A13:E13"/>
    <mergeCell ref="F29:H29"/>
    <mergeCell ref="A1:E1"/>
    <mergeCell ref="F2:H2"/>
    <mergeCell ref="I2:K2"/>
    <mergeCell ref="F3:H3"/>
    <mergeCell ref="I3:K3"/>
    <mergeCell ref="A29:E29"/>
    <mergeCell ref="F4:H4"/>
    <mergeCell ref="A6:E6"/>
    <mergeCell ref="F6:H6"/>
    <mergeCell ref="A4:E4"/>
    <mergeCell ref="A5:E5"/>
    <mergeCell ref="F5:H5"/>
    <mergeCell ref="F26:H26"/>
    <mergeCell ref="I26:K26"/>
    <mergeCell ref="A24:E24"/>
    <mergeCell ref="F24:H24"/>
    <mergeCell ref="I24:K24"/>
    <mergeCell ref="F25:H25"/>
    <mergeCell ref="I25:K25"/>
    <mergeCell ref="A25:E25"/>
    <mergeCell ref="A26:E26"/>
    <mergeCell ref="A27:E27"/>
    <mergeCell ref="A28:E28"/>
    <mergeCell ref="F28:H28"/>
    <mergeCell ref="I28:K28"/>
    <mergeCell ref="F23:H23"/>
    <mergeCell ref="I23:K23"/>
    <mergeCell ref="F21:H21"/>
    <mergeCell ref="I21:K21"/>
    <mergeCell ref="A21:E21"/>
    <mergeCell ref="A22:E22"/>
    <mergeCell ref="F22:H22"/>
    <mergeCell ref="I22:K22"/>
    <mergeCell ref="A23:E23"/>
    <mergeCell ref="F31:H31"/>
    <mergeCell ref="I31:K31"/>
    <mergeCell ref="A30:E30"/>
    <mergeCell ref="A31:E31"/>
    <mergeCell ref="A32:E32"/>
    <mergeCell ref="A33:E33"/>
    <mergeCell ref="A34:E34"/>
    <mergeCell ref="A35:E35"/>
    <mergeCell ref="A36:E36"/>
    <mergeCell ref="F36:H36"/>
    <mergeCell ref="F7:H7"/>
    <mergeCell ref="A7:E7"/>
    <mergeCell ref="F32:H32"/>
    <mergeCell ref="F33:H33"/>
    <mergeCell ref="I29:K29"/>
    <mergeCell ref="I32:K32"/>
    <mergeCell ref="F30:H30"/>
    <mergeCell ref="I30:K30"/>
    <mergeCell ref="I33:K33"/>
    <mergeCell ref="I15:K15"/>
    <mergeCell ref="I16:K16"/>
    <mergeCell ref="A39:E39"/>
    <mergeCell ref="A37:E37"/>
    <mergeCell ref="A38:E38"/>
    <mergeCell ref="F35:H35"/>
    <mergeCell ref="I35:K35"/>
    <mergeCell ref="F38:H38"/>
    <mergeCell ref="I38:K38"/>
    <mergeCell ref="F39:H39"/>
    <mergeCell ref="I39:K39"/>
    <mergeCell ref="I36:K36"/>
  </mergeCells>
  <conditionalFormatting sqref="I11:I15">
    <cfRule type="expression" dxfId="0" priority="1">
      <formula>AND(ISNUMBER(I11),TRUNC(I11)&lt;TODAY())</formula>
    </cfRule>
  </conditionalFormatting>
  <conditionalFormatting sqref="I17:I19">
    <cfRule type="expression" dxfId="0" priority="2">
      <formula>AND(ISNUMBER(I17),TRUNC(I17)&lt;TODAY())</formula>
    </cfRule>
  </conditionalFormatting>
  <conditionalFormatting sqref="I21:I25">
    <cfRule type="expression" dxfId="0" priority="3">
      <formula>AND(ISNUMBER(I21),TRUNC(I21)&lt;TODAY())</formula>
    </cfRule>
  </conditionalFormatting>
  <conditionalFormatting sqref="I4:K9">
    <cfRule type="expression" dxfId="0" priority="4">
      <formula>AND(ISNUMBER(I4),TRUNC(I4)&lt;TODAY())</formula>
    </cfRule>
  </conditionalFormatting>
  <conditionalFormatting sqref="J11:K25">
    <cfRule type="expression" dxfId="0" priority="5">
      <formula>AND(ISNUMBER(J11),TRUNC(J11)&lt;TODAY())</formula>
    </cfRule>
  </conditionalFormatting>
  <conditionalFormatting sqref="I28:K33">
    <cfRule type="expression" dxfId="0" priority="6">
      <formula>AND(ISNUMBER(I28),TRUNC(I28)&lt;TODAY())</formula>
    </cfRule>
  </conditionalFormatting>
  <conditionalFormatting sqref="I35:K36">
    <cfRule type="expression" dxfId="0" priority="7">
      <formula>AND(ISNUMBER(I35),TRUNC(I35)&lt;TODAY())</formula>
    </cfRule>
  </conditionalFormatting>
  <drawing r:id="rId1"/>
</worksheet>
</file>