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35" windowWidth="13335" windowHeight="5100"/>
  </bookViews>
  <sheets>
    <sheet name="Sheet1" sheetId="1" r:id="rId1"/>
    <sheet name="Sheet2" sheetId="2" r:id="rId2"/>
    <sheet name="Sheet3" sheetId="4" r:id="rId3"/>
  </sheets>
  <definedNames>
    <definedName name="_xlnm.Print_Area" localSheetId="0">Sheet1!$B$5:$P$29</definedName>
    <definedName name="_xlnm.Print_Area" localSheetId="2">Sheet3!$A$1:$O$40</definedName>
  </definedNames>
  <calcPr calcId="124519"/>
</workbook>
</file>

<file path=xl/calcChain.xml><?xml version="1.0" encoding="utf-8"?>
<calcChain xmlns="http://schemas.openxmlformats.org/spreadsheetml/2006/main">
  <c r="G2" i="2"/>
  <c r="O2" s="1"/>
  <c r="G3"/>
  <c r="O3" s="1"/>
  <c r="G4"/>
  <c r="O4" s="1"/>
  <c r="G5"/>
  <c r="O5" s="1"/>
  <c r="G6"/>
  <c r="O6" s="1"/>
  <c r="G7"/>
  <c r="O7" s="1"/>
  <c r="G8"/>
  <c r="O8" s="1"/>
  <c r="G9"/>
  <c r="O9" s="1"/>
  <c r="G10"/>
  <c r="O10" s="1"/>
  <c r="G11"/>
  <c r="O11" s="1"/>
  <c r="G12"/>
  <c r="O12" s="1"/>
  <c r="G13"/>
  <c r="O13" s="1"/>
  <c r="G14"/>
  <c r="O14" s="1"/>
  <c r="G15"/>
  <c r="O15" s="1"/>
  <c r="G16"/>
  <c r="O16" s="1"/>
  <c r="G17"/>
  <c r="O17" s="1"/>
  <c r="G18"/>
  <c r="O18" s="1"/>
  <c r="G19"/>
  <c r="O19" s="1"/>
  <c r="G20"/>
  <c r="O20" s="1"/>
  <c r="G21"/>
  <c r="O21" s="1"/>
  <c r="F2"/>
  <c r="N2" s="1"/>
  <c r="F3"/>
  <c r="N3" s="1"/>
  <c r="F4"/>
  <c r="N4" s="1"/>
  <c r="F5"/>
  <c r="N5" s="1"/>
  <c r="F6"/>
  <c r="N6" s="1"/>
  <c r="F7"/>
  <c r="N7" s="1"/>
  <c r="F8"/>
  <c r="N8" s="1"/>
  <c r="F9"/>
  <c r="N9" s="1"/>
  <c r="F10"/>
  <c r="N10" s="1"/>
  <c r="F11"/>
  <c r="N11" s="1"/>
  <c r="F12"/>
  <c r="N12" s="1"/>
  <c r="F13"/>
  <c r="N13" s="1"/>
  <c r="F14"/>
  <c r="N14" s="1"/>
  <c r="F15"/>
  <c r="N15" s="1"/>
  <c r="F16"/>
  <c r="N16" s="1"/>
  <c r="F17"/>
  <c r="N17" s="1"/>
  <c r="F18"/>
  <c r="N18" s="1"/>
  <c r="F19"/>
  <c r="N19" s="1"/>
  <c r="F20"/>
  <c r="N20" s="1"/>
  <c r="F21"/>
  <c r="N21" s="1"/>
  <c r="E2"/>
  <c r="M2" s="1"/>
  <c r="E3"/>
  <c r="M3" s="1"/>
  <c r="E4"/>
  <c r="M4" s="1"/>
  <c r="E5"/>
  <c r="M5" s="1"/>
  <c r="E6"/>
  <c r="M6" s="1"/>
  <c r="E7"/>
  <c r="M7" s="1"/>
  <c r="E8"/>
  <c r="M8" s="1"/>
  <c r="E9"/>
  <c r="M9" s="1"/>
  <c r="E10"/>
  <c r="M10" s="1"/>
  <c r="E11"/>
  <c r="M11" s="1"/>
  <c r="E12"/>
  <c r="M12" s="1"/>
  <c r="E13"/>
  <c r="M13" s="1"/>
  <c r="E14"/>
  <c r="M14" s="1"/>
  <c r="E15"/>
  <c r="M15" s="1"/>
  <c r="E16"/>
  <c r="M16" s="1"/>
  <c r="E17"/>
  <c r="M17" s="1"/>
  <c r="E18"/>
  <c r="M18" s="1"/>
  <c r="E19"/>
  <c r="M19" s="1"/>
  <c r="E20"/>
  <c r="M20" s="1"/>
  <c r="E21"/>
  <c r="M21" s="1"/>
  <c r="D2"/>
  <c r="L2" s="1"/>
  <c r="D3"/>
  <c r="L3" s="1"/>
  <c r="D4"/>
  <c r="L4" s="1"/>
  <c r="D5"/>
  <c r="L5" s="1"/>
  <c r="D6"/>
  <c r="L6" s="1"/>
  <c r="D7"/>
  <c r="L7" s="1"/>
  <c r="D8"/>
  <c r="L8" s="1"/>
  <c r="D9"/>
  <c r="L9" s="1"/>
  <c r="D10"/>
  <c r="L10" s="1"/>
  <c r="D11"/>
  <c r="L11" s="1"/>
  <c r="D12"/>
  <c r="L12" s="1"/>
  <c r="D13"/>
  <c r="L13" s="1"/>
  <c r="D14"/>
  <c r="L14" s="1"/>
  <c r="D15"/>
  <c r="L15" s="1"/>
  <c r="D16"/>
  <c r="L16" s="1"/>
  <c r="D17"/>
  <c r="L17" s="1"/>
  <c r="D18"/>
  <c r="L18" s="1"/>
  <c r="D19"/>
  <c r="L19" s="1"/>
  <c r="D20"/>
  <c r="L20" s="1"/>
  <c r="D21"/>
  <c r="L21" s="1"/>
  <c r="C2"/>
  <c r="K2" s="1"/>
  <c r="C3"/>
  <c r="K3" s="1"/>
  <c r="C4"/>
  <c r="K4" s="1"/>
  <c r="C5"/>
  <c r="K5" s="1"/>
  <c r="C6"/>
  <c r="K6" s="1"/>
  <c r="C7"/>
  <c r="K7" s="1"/>
  <c r="C8"/>
  <c r="K8" s="1"/>
  <c r="C9"/>
  <c r="K9" s="1"/>
  <c r="C10"/>
  <c r="K10" s="1"/>
  <c r="C11"/>
  <c r="K11" s="1"/>
  <c r="C12"/>
  <c r="K12" s="1"/>
  <c r="C13"/>
  <c r="K13" s="1"/>
  <c r="C14"/>
  <c r="K14" s="1"/>
  <c r="C15"/>
  <c r="K15" s="1"/>
  <c r="C16"/>
  <c r="K16" s="1"/>
  <c r="C17"/>
  <c r="K17" s="1"/>
  <c r="C18"/>
  <c r="K18" s="1"/>
  <c r="C19"/>
  <c r="K19" s="1"/>
  <c r="C20"/>
  <c r="K20" s="1"/>
  <c r="C21"/>
  <c r="K21" s="1"/>
  <c r="B2"/>
  <c r="J2" s="1"/>
  <c r="B3"/>
  <c r="J3" s="1"/>
  <c r="B4"/>
  <c r="J4" s="1"/>
  <c r="B5"/>
  <c r="J5" s="1"/>
  <c r="B6"/>
  <c r="J6" s="1"/>
  <c r="B7"/>
  <c r="J7" s="1"/>
  <c r="B8"/>
  <c r="J8" s="1"/>
  <c r="B9"/>
  <c r="J9" s="1"/>
  <c r="B10"/>
  <c r="J10" s="1"/>
  <c r="B11"/>
  <c r="J11" s="1"/>
  <c r="B12"/>
  <c r="J12" s="1"/>
  <c r="B13"/>
  <c r="J13" s="1"/>
  <c r="B14"/>
  <c r="J14" s="1"/>
  <c r="B15"/>
  <c r="J15" s="1"/>
  <c r="B16"/>
  <c r="J16" s="1"/>
  <c r="B17"/>
  <c r="J17" s="1"/>
  <c r="B18"/>
  <c r="J18" s="1"/>
  <c r="B19"/>
  <c r="J19" s="1"/>
  <c r="B20"/>
  <c r="J20" s="1"/>
  <c r="B21"/>
  <c r="J21" s="1"/>
  <c r="A2"/>
  <c r="I2" s="1"/>
  <c r="A3"/>
  <c r="I3" s="1"/>
  <c r="A4"/>
  <c r="I4" s="1"/>
  <c r="A5"/>
  <c r="I5" s="1"/>
  <c r="A6"/>
  <c r="I6" s="1"/>
  <c r="A7"/>
  <c r="I7" s="1"/>
  <c r="A8"/>
  <c r="I8" s="1"/>
  <c r="A9"/>
  <c r="I9" s="1"/>
  <c r="A10"/>
  <c r="I10" s="1"/>
  <c r="A11"/>
  <c r="I11" s="1"/>
  <c r="A12"/>
  <c r="I12" s="1"/>
  <c r="A13"/>
  <c r="I13" s="1"/>
  <c r="A14"/>
  <c r="I14" s="1"/>
  <c r="A15"/>
  <c r="I15" s="1"/>
  <c r="A16"/>
  <c r="I16" s="1"/>
  <c r="A17"/>
  <c r="I17" s="1"/>
  <c r="A18"/>
  <c r="I18" s="1"/>
  <c r="A19"/>
  <c r="I19" s="1"/>
  <c r="A20"/>
  <c r="I20" s="1"/>
  <c r="A21"/>
  <c r="I21" s="1"/>
  <c r="G1"/>
  <c r="O1" s="1"/>
  <c r="F1"/>
  <c r="N1" s="1"/>
  <c r="E1"/>
  <c r="M1" s="1"/>
  <c r="D1"/>
  <c r="L1" s="1"/>
  <c r="C1"/>
  <c r="K1" s="1"/>
  <c r="B1"/>
  <c r="J1" s="1"/>
  <c r="A1"/>
  <c r="I1" s="1"/>
  <c r="O7" i="1"/>
  <c r="M7"/>
  <c r="K7"/>
  <c r="I7"/>
  <c r="G7"/>
  <c r="E7"/>
  <c r="C7"/>
  <c r="Q29" l="1"/>
  <c r="Q27"/>
  <c r="Q25"/>
  <c r="Q23"/>
  <c r="Q21"/>
  <c r="Q19"/>
  <c r="Q17"/>
  <c r="Q28"/>
  <c r="Q26"/>
  <c r="Q22"/>
  <c r="Q20"/>
  <c r="Q18"/>
  <c r="Q14"/>
  <c r="Q12"/>
  <c r="Q10"/>
  <c r="Q9"/>
  <c r="Q13"/>
  <c r="Q24"/>
  <c r="Q16"/>
  <c r="Q11"/>
  <c r="Q15"/>
  <c r="I3" l="1"/>
  <c r="I4" s="1"/>
</calcChain>
</file>

<file path=xl/sharedStrings.xml><?xml version="1.0" encoding="utf-8"?>
<sst xmlns="http://schemas.openxmlformats.org/spreadsheetml/2006/main" count="30" uniqueCount="18">
  <si>
    <t>Week Of:</t>
  </si>
  <si>
    <t>Employee Schedule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</si>
  <si>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</si>
  <si>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</si>
  <si>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</si>
  <si>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</si>
  <si>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</si>
  <si>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</si>
  <si>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</si>
  <si>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</si>
  <si>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Date</t>
  </si>
  <si>
    <t>In</t>
  </si>
  <si>
    <t>Out</t>
  </si>
  <si>
    <t>Payroll Used</t>
  </si>
  <si>
    <t>Payroll Alloted</t>
  </si>
  <si>
    <t>Michelle F</t>
  </si>
  <si>
    <t>4/01/2011-04/27/2011</t>
  </si>
  <si>
    <r>
      <t xml:space="preserve">Remaining </t>
    </r>
    <r>
      <rPr>
        <b/>
        <sz val="10"/>
        <color rgb="FFFF0000"/>
        <rFont val="Arial"/>
        <family val="2"/>
      </rPr>
      <t>(Over)</t>
    </r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</si>
</sst>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[$-409]h:mm\ AM/PM;@"/>
    <numFmt numFmtId="166" formatCode="m/d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right"/>
    </xf>
    <xf numFmtId="0" fontId="4" fillId="5" borderId="8" xfId="1" applyFont="1" applyFill="1" applyBorder="1" applyAlignment="1">
      <alignment horizontal="right"/>
    </xf>
    <xf numFmtId="0" fontId="4" fillId="5" borderId="0" xfId="1" applyFont="1" applyFill="1" applyBorder="1" applyAlignment="1">
      <alignment horizontal="right"/>
    </xf>
    <xf numFmtId="0" fontId="3" fillId="5" borderId="1" xfId="1" applyFont="1" applyFill="1" applyBorder="1"/>
    <xf numFmtId="0" fontId="5" fillId="5" borderId="6" xfId="1" applyFont="1" applyFill="1" applyBorder="1" applyAlignment="1">
      <alignment horizontal="right"/>
    </xf>
    <xf numFmtId="164" fontId="7" fillId="5" borderId="2" xfId="1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166" fontId="3" fillId="0" borderId="1" xfId="0" applyNumberFormat="1" applyFont="1" applyBorder="1" applyAlignment="1">
      <alignment horizontal="center" vertical="center"/>
    </xf>
    <xf numFmtId="166" fontId="3" fillId="5" borderId="3" xfId="1" applyNumberFormat="1" applyFont="1" applyFill="1" applyBorder="1" applyAlignment="1">
      <alignment horizontal="center" vertical="center"/>
    </xf>
    <xf numFmtId="166" fontId="3" fillId="5" borderId="4" xfId="1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6" borderId="10" xfId="3" applyFont="1" applyFill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3" fillId="5" borderId="11" xfId="1" applyNumberFormat="1" applyFont="1" applyFill="1" applyBorder="1" applyAlignment="1">
      <alignment vertical="center"/>
    </xf>
    <xf numFmtId="165" fontId="3" fillId="5" borderId="14" xfId="1" applyNumberFormat="1" applyFont="1" applyFill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5" borderId="12" xfId="1" applyNumberFormat="1" applyFont="1" applyFill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0" fontId="3" fillId="6" borderId="13" xfId="3" applyFont="1" applyFill="1" applyBorder="1" applyAlignment="1">
      <alignment vertical="center"/>
    </xf>
    <xf numFmtId="0" fontId="7" fillId="5" borderId="1" xfId="2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3" fillId="0" borderId="0" xfId="0" applyFont="1" applyAlignment="1">
      <alignment vertical="center"/>
    </xf>
  </cellXfs>
  <cellStyles count="4">
    <cellStyle name="20% - Accent1" xfId="1" builtinId="30"/>
    <cellStyle name="20% - Accent5" xfId="3" builtinId="46"/>
    <cellStyle name="60% - Accent1" xfId="2" builtinId="3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2:Q29"/>
  <sheetViews>
    <sheetView tabSelected="1" topLeftCell="A19" workbookViewId="0">
      <selection activeCell="E7" sqref="E7:F7"/>
    </sheetView>
  </sheetViews>
  <sheetFormatPr defaultRowHeight="12.75"/>
  <cols>
    <col min="1" max="1" width="9.140625" style="34"/>
    <col min="2" max="2" width="10" style="34" bestFit="1" customWidth="1"/>
    <col min="3" max="3" width="9.140625" style="34" customWidth="1"/>
    <col min="4" max="4" width="8.5703125" style="34" customWidth="1"/>
    <col min="5" max="5" width="9" style="34" customWidth="1"/>
    <col min="6" max="6" width="7.7109375" style="34" customWidth="1"/>
    <col min="7" max="7" width="8.85546875" style="34" customWidth="1"/>
    <col min="8" max="8" width="8.7109375" style="34" bestFit="1" customWidth="1"/>
    <col min="9" max="9" width="8.7109375" style="34" customWidth="1"/>
    <col min="10" max="10" width="8" style="34" customWidth="1"/>
    <col min="11" max="11" width="9.85546875" style="34" bestFit="1" customWidth="1"/>
    <col min="12" max="12" width="8.7109375" style="34" bestFit="1" customWidth="1"/>
    <col min="13" max="13" width="9.85546875" style="34" bestFit="1" customWidth="1"/>
    <col min="14" max="14" width="8.85546875" style="34" bestFit="1" customWidth="1"/>
    <col min="15" max="15" width="9.85546875" style="34" bestFit="1" customWidth="1"/>
    <col min="16" max="16" width="8.7109375" style="34" bestFit="1" customWidth="1"/>
    <col min="17" max="17" width="7.28515625" style="34" customWidth="1"/>
    <col min="18" max="16384" width="9.140625" style="34"/>
  </cols>
  <sheetData>
    <row r="2" spans="2:17" ht="15" customHeight="1">
      <c r="B2" s="1" t="s">
        <v>0</v>
      </c>
      <c r="C2" s="37" t="s">
        <v>16</v>
      </c>
      <c r="D2" s="38"/>
      <c r="E2" s="39"/>
      <c r="F2" s="2" t="s">
        <v>14</v>
      </c>
      <c r="G2" s="40"/>
      <c r="H2" s="43"/>
      <c r="I2" s="4">
        <v>50</v>
      </c>
    </row>
    <row r="3" spans="2:17" ht="15" customHeight="1">
      <c r="F3" s="3" t="s">
        <v>13</v>
      </c>
      <c r="G3" s="40"/>
      <c r="H3" s="43"/>
      <c r="I3" s="4">
        <f>SUM(Q9:Q29)</f>
        <v>76</v>
      </c>
    </row>
    <row r="4" spans="2:17" ht="15">
      <c r="F4" s="5" t="s">
        <v>17</v>
      </c>
      <c r="G4" s="41"/>
      <c r="H4" s="42"/>
      <c r="I4" s="6">
        <f>SUM(I2-I3)</f>
        <v>-26</v>
      </c>
    </row>
    <row r="5" spans="2:17" s="35" customFormat="1" ht="24" customHeight="1">
      <c r="B5" s="36" t="s">
        <v>1</v>
      </c>
      <c r="C5" s="36"/>
      <c r="D5" s="36"/>
      <c r="E5" s="36"/>
      <c r="F5" s="36"/>
      <c r="G5" s="36"/>
      <c r="H5" s="36"/>
      <c r="I5" s="36"/>
      <c r="J5" s="36"/>
      <c r="K5" s="44"/>
      <c r="L5" s="44"/>
      <c r="M5" s="44"/>
      <c r="N5" s="44"/>
      <c r="O5" s="44"/>
      <c r="P5" s="44"/>
    </row>
    <row r="6" spans="2:17" ht="20.25" customHeight="1">
      <c r="C6" s="7" t="s">
        <v>2</v>
      </c>
      <c r="D6" s="8"/>
      <c r="E6" s="9" t="s">
        <v>3</v>
      </c>
      <c r="F6" s="10"/>
      <c r="G6" s="7" t="s">
        <v>4</v>
      </c>
      <c r="H6" s="8"/>
      <c r="I6" s="11" t="s">
        <v>5</v>
      </c>
      <c r="J6" s="11"/>
      <c r="K6" s="7" t="s">
        <v>6</v>
      </c>
      <c r="L6" s="8"/>
      <c r="M6" s="9" t="s">
        <v>7</v>
      </c>
      <c r="N6" s="10"/>
      <c r="O6" s="7" t="s">
        <v>8</v>
      </c>
      <c r="P6" s="12"/>
      <c r="Q6" s="13"/>
    </row>
    <row r="7" spans="2:17" ht="20.25" customHeight="1">
      <c r="B7" s="14" t="s">
        <v>10</v>
      </c>
      <c r="C7" s="15">
        <f>MID($C2,1,SEARCH("-",$C2)-1)+COLUMN()-2</f>
        <v>40635</v>
      </c>
      <c r="D7" s="15"/>
      <c r="E7" s="16">
        <f>MID($C2,1,SEARCH("-",$C2)-1)+COLUMN()-3</f>
        <v>40636</v>
      </c>
      <c r="F7" s="17"/>
      <c r="G7" s="15">
        <f>MID($C2,1,SEARCH("-",$C2)-1)+COLUMN()-4</f>
        <v>40637</v>
      </c>
      <c r="H7" s="15"/>
      <c r="I7" s="16">
        <f>MID($C2,1,SEARCH("-",$C2)-1)+COLUMN()-5</f>
        <v>40638</v>
      </c>
      <c r="J7" s="17"/>
      <c r="K7" s="15">
        <f>MID($C2,1,SEARCH("-",$C2)-1)+COLUMN()-6</f>
        <v>40639</v>
      </c>
      <c r="L7" s="15"/>
      <c r="M7" s="16">
        <f>MID($C2,1,SEARCH("-",$C2)-1)+COLUMN()-7</f>
        <v>40640</v>
      </c>
      <c r="N7" s="17"/>
      <c r="O7" s="15">
        <f>MID($C2,1,SEARCH("-",$C2)-1)+COLUMN()-8</f>
        <v>40641</v>
      </c>
      <c r="P7" s="18"/>
      <c r="Q7" s="19"/>
    </row>
    <row r="8" spans="2:17" ht="20.25" customHeight="1" thickBot="1">
      <c r="C8" s="20" t="s">
        <v>11</v>
      </c>
      <c r="D8" s="20" t="s">
        <v>12</v>
      </c>
      <c r="E8" s="21" t="s">
        <v>11</v>
      </c>
      <c r="F8" s="21" t="s">
        <v>12</v>
      </c>
      <c r="G8" s="20" t="s">
        <v>11</v>
      </c>
      <c r="H8" s="20" t="s">
        <v>12</v>
      </c>
      <c r="I8" s="21" t="s">
        <v>11</v>
      </c>
      <c r="J8" s="21" t="s">
        <v>12</v>
      </c>
      <c r="K8" s="20" t="s">
        <v>11</v>
      </c>
      <c r="L8" s="20" t="s">
        <v>12</v>
      </c>
      <c r="M8" s="21" t="s">
        <v>11</v>
      </c>
      <c r="N8" s="21" t="s">
        <v>12</v>
      </c>
      <c r="O8" s="20" t="s">
        <v>11</v>
      </c>
      <c r="P8" s="20" t="s">
        <v>12</v>
      </c>
      <c r="Q8" s="22" t="s">
        <v>9</v>
      </c>
    </row>
    <row r="9" spans="2:17" ht="20.25" customHeight="1" thickBot="1">
      <c r="B9" s="23" t="s">
        <v>15</v>
      </c>
      <c r="C9" s="24">
        <v>0.29166666666666669</v>
      </c>
      <c r="D9" s="25">
        <v>0.64583333333333337</v>
      </c>
      <c r="E9" s="26"/>
      <c r="F9" s="27"/>
      <c r="G9" s="24"/>
      <c r="H9" s="28"/>
      <c r="I9" s="26"/>
      <c r="J9" s="29"/>
      <c r="K9" s="24"/>
      <c r="L9" s="30"/>
      <c r="M9" s="26"/>
      <c r="N9" s="29"/>
      <c r="O9" s="24"/>
      <c r="P9" s="25"/>
      <c r="Q9" s="31">
        <f>SUM(Sheet2!I1:O1)</f>
        <v>8</v>
      </c>
    </row>
    <row r="10" spans="2:17" ht="20.25" customHeight="1" thickBot="1">
      <c r="B10" s="32"/>
      <c r="C10" s="24"/>
      <c r="D10" s="25"/>
      <c r="E10" s="26"/>
      <c r="F10" s="29"/>
      <c r="G10" s="24">
        <v>0.5</v>
      </c>
      <c r="H10" s="28">
        <v>0.83333333333333337</v>
      </c>
      <c r="I10" s="26"/>
      <c r="J10" s="29"/>
      <c r="K10" s="24"/>
      <c r="L10" s="30"/>
      <c r="M10" s="26"/>
      <c r="N10" s="29"/>
      <c r="O10" s="24"/>
      <c r="P10" s="25"/>
      <c r="Q10" s="33">
        <f>SUM(Sheet2!I2:O2)</f>
        <v>7.5</v>
      </c>
    </row>
    <row r="11" spans="2:17" ht="20.25" customHeight="1" thickBot="1">
      <c r="B11" s="32"/>
      <c r="C11" s="24"/>
      <c r="D11" s="25"/>
      <c r="E11" s="26">
        <v>0.5625</v>
      </c>
      <c r="F11" s="29">
        <v>0.875</v>
      </c>
      <c r="G11" s="24"/>
      <c r="H11" s="28"/>
      <c r="I11" s="26"/>
      <c r="J11" s="29"/>
      <c r="K11" s="24"/>
      <c r="L11" s="30"/>
      <c r="M11" s="26"/>
      <c r="N11" s="29"/>
      <c r="O11" s="24"/>
      <c r="P11" s="25"/>
      <c r="Q11" s="33">
        <f>SUM(Sheet2!I3:O3)</f>
        <v>7</v>
      </c>
    </row>
    <row r="12" spans="2:17" ht="20.25" customHeight="1" thickBot="1">
      <c r="B12" s="32"/>
      <c r="C12" s="24"/>
      <c r="D12" s="25"/>
      <c r="E12" s="26"/>
      <c r="F12" s="29"/>
      <c r="G12" s="24"/>
      <c r="H12" s="28"/>
      <c r="I12" s="26"/>
      <c r="J12" s="29"/>
      <c r="K12" s="24"/>
      <c r="L12" s="30"/>
      <c r="M12" s="26"/>
      <c r="N12" s="29"/>
      <c r="O12" s="24"/>
      <c r="P12" s="25"/>
      <c r="Q12" s="33">
        <f>SUM(Sheet2!I4:O4)</f>
        <v>0</v>
      </c>
    </row>
    <row r="13" spans="2:17" ht="20.25" customHeight="1" thickBot="1">
      <c r="B13" s="32"/>
      <c r="C13" s="24"/>
      <c r="D13" s="25"/>
      <c r="E13" s="26"/>
      <c r="F13" s="29"/>
      <c r="G13" s="24"/>
      <c r="H13" s="28"/>
      <c r="I13" s="26"/>
      <c r="J13" s="29"/>
      <c r="K13" s="24"/>
      <c r="L13" s="30"/>
      <c r="M13" s="26">
        <v>0.95833333333333337</v>
      </c>
      <c r="N13" s="29">
        <v>0.16666666666666666</v>
      </c>
      <c r="O13" s="24"/>
      <c r="P13" s="25"/>
      <c r="Q13" s="33">
        <f>SUM(Sheet2!I5:O5)</f>
        <v>5</v>
      </c>
    </row>
    <row r="14" spans="2:17" ht="20.25" customHeight="1" thickBot="1">
      <c r="B14" s="32"/>
      <c r="C14" s="24"/>
      <c r="D14" s="25"/>
      <c r="E14" s="26"/>
      <c r="F14" s="29"/>
      <c r="G14" s="24"/>
      <c r="H14" s="28"/>
      <c r="I14" s="26"/>
      <c r="J14" s="29"/>
      <c r="K14" s="24">
        <v>0.5</v>
      </c>
      <c r="L14" s="30">
        <v>0.75</v>
      </c>
      <c r="M14" s="26"/>
      <c r="N14" s="29"/>
      <c r="O14" s="24"/>
      <c r="P14" s="25"/>
      <c r="Q14" s="33">
        <f>SUM(Sheet2!I6:O6)</f>
        <v>5.5</v>
      </c>
    </row>
    <row r="15" spans="2:17" ht="20.25" customHeight="1" thickBot="1">
      <c r="B15" s="32"/>
      <c r="C15" s="24"/>
      <c r="D15" s="25"/>
      <c r="E15" s="26"/>
      <c r="F15" s="29"/>
      <c r="G15" s="24"/>
      <c r="H15" s="28"/>
      <c r="I15" s="26"/>
      <c r="J15" s="29"/>
      <c r="K15" s="24"/>
      <c r="L15" s="30"/>
      <c r="M15" s="26"/>
      <c r="N15" s="29"/>
      <c r="O15" s="24"/>
      <c r="P15" s="25"/>
      <c r="Q15" s="33">
        <f>SUM(Sheet2!I7:O7)</f>
        <v>0</v>
      </c>
    </row>
    <row r="16" spans="2:17" ht="20.25" customHeight="1" thickBot="1">
      <c r="B16" s="32"/>
      <c r="C16" s="24">
        <v>0.29166666666666669</v>
      </c>
      <c r="D16" s="25">
        <v>0.64583333333333337</v>
      </c>
      <c r="E16" s="26"/>
      <c r="F16" s="29"/>
      <c r="G16" s="24"/>
      <c r="H16" s="28"/>
      <c r="I16" s="26">
        <v>0.29166666666666669</v>
      </c>
      <c r="J16" s="29">
        <v>0.60416666666666663</v>
      </c>
      <c r="K16" s="24"/>
      <c r="L16" s="30"/>
      <c r="M16" s="26"/>
      <c r="N16" s="29"/>
      <c r="O16" s="24"/>
      <c r="P16" s="25"/>
      <c r="Q16" s="33">
        <f>SUM(Sheet2!I8:O8)</f>
        <v>15</v>
      </c>
    </row>
    <row r="17" spans="2:17" ht="20.25" customHeight="1" thickBot="1">
      <c r="B17" s="32"/>
      <c r="C17" s="24"/>
      <c r="D17" s="25"/>
      <c r="E17" s="26"/>
      <c r="F17" s="29"/>
      <c r="G17" s="24"/>
      <c r="H17" s="28"/>
      <c r="I17" s="26"/>
      <c r="J17" s="29"/>
      <c r="K17" s="24"/>
      <c r="L17" s="30"/>
      <c r="M17" s="26"/>
      <c r="N17" s="29"/>
      <c r="O17" s="24"/>
      <c r="P17" s="25"/>
      <c r="Q17" s="33">
        <f>SUM(Sheet2!I9:O9)</f>
        <v>0</v>
      </c>
    </row>
    <row r="18" spans="2:17" ht="20.25" customHeight="1" thickBot="1">
      <c r="B18" s="32"/>
      <c r="C18" s="24"/>
      <c r="D18" s="25"/>
      <c r="E18" s="26"/>
      <c r="F18" s="29"/>
      <c r="G18" s="24"/>
      <c r="H18" s="28"/>
      <c r="I18" s="26"/>
      <c r="J18" s="29"/>
      <c r="K18" s="24"/>
      <c r="L18" s="30"/>
      <c r="M18" s="26"/>
      <c r="N18" s="29"/>
      <c r="O18" s="24">
        <v>0.5</v>
      </c>
      <c r="P18" s="25">
        <v>0.66666666666666663</v>
      </c>
      <c r="Q18" s="33">
        <f>SUM(Sheet2!I10:O10)</f>
        <v>4</v>
      </c>
    </row>
    <row r="19" spans="2:17" ht="20.25" customHeight="1" thickBot="1">
      <c r="B19" s="32"/>
      <c r="C19" s="24"/>
      <c r="D19" s="25"/>
      <c r="E19" s="26"/>
      <c r="F19" s="29"/>
      <c r="G19" s="24"/>
      <c r="H19" s="28"/>
      <c r="I19" s="26"/>
      <c r="J19" s="29"/>
      <c r="K19" s="24"/>
      <c r="L19" s="30"/>
      <c r="M19" s="26"/>
      <c r="N19" s="29"/>
      <c r="O19" s="24"/>
      <c r="P19" s="25"/>
      <c r="Q19" s="33">
        <f>SUM(Sheet2!I11:O11)</f>
        <v>0</v>
      </c>
    </row>
    <row r="20" spans="2:17" ht="20.25" customHeight="1" thickBot="1">
      <c r="B20" s="32"/>
      <c r="C20" s="24"/>
      <c r="D20" s="25"/>
      <c r="E20" s="26">
        <v>0.5</v>
      </c>
      <c r="F20" s="29">
        <v>0.83333333333333337</v>
      </c>
      <c r="G20" s="24"/>
      <c r="H20" s="28"/>
      <c r="I20" s="26"/>
      <c r="J20" s="29"/>
      <c r="K20" s="24"/>
      <c r="L20" s="30"/>
      <c r="M20" s="26"/>
      <c r="N20" s="29"/>
      <c r="O20" s="24"/>
      <c r="P20" s="25"/>
      <c r="Q20" s="33">
        <f>SUM(Sheet2!I12:O12)</f>
        <v>7.5</v>
      </c>
    </row>
    <row r="21" spans="2:17" ht="20.25" customHeight="1" thickBot="1">
      <c r="B21" s="32"/>
      <c r="C21" s="24">
        <v>0.5</v>
      </c>
      <c r="D21" s="25">
        <v>0.71875</v>
      </c>
      <c r="E21" s="26"/>
      <c r="F21" s="29"/>
      <c r="G21" s="24"/>
      <c r="H21" s="28"/>
      <c r="I21" s="26"/>
      <c r="J21" s="29"/>
      <c r="K21" s="24"/>
      <c r="L21" s="30"/>
      <c r="M21" s="26"/>
      <c r="N21" s="29"/>
      <c r="O21" s="24"/>
      <c r="P21" s="25"/>
      <c r="Q21" s="33">
        <f>SUM(Sheet2!I13:O13)</f>
        <v>4.75</v>
      </c>
    </row>
    <row r="22" spans="2:17" ht="20.25" customHeight="1" thickBot="1">
      <c r="B22" s="32"/>
      <c r="C22" s="24"/>
      <c r="D22" s="25"/>
      <c r="E22" s="26"/>
      <c r="F22" s="29"/>
      <c r="G22" s="24"/>
      <c r="H22" s="28"/>
      <c r="I22" s="26">
        <v>0.98958333333333337</v>
      </c>
      <c r="J22" s="29">
        <v>0.29166666666666669</v>
      </c>
      <c r="K22" s="24"/>
      <c r="L22" s="30"/>
      <c r="M22" s="26"/>
      <c r="N22" s="29"/>
      <c r="O22" s="24"/>
      <c r="P22" s="25"/>
      <c r="Q22" s="33">
        <f>SUM(Sheet2!I14:O14)</f>
        <v>6.75</v>
      </c>
    </row>
    <row r="23" spans="2:17" ht="20.25" customHeight="1" thickBot="1">
      <c r="B23" s="32"/>
      <c r="C23" s="24"/>
      <c r="D23" s="25"/>
      <c r="E23" s="26"/>
      <c r="F23" s="29"/>
      <c r="G23" s="24"/>
      <c r="H23" s="28"/>
      <c r="I23" s="26"/>
      <c r="J23" s="29"/>
      <c r="K23" s="24"/>
      <c r="L23" s="30"/>
      <c r="M23" s="26"/>
      <c r="N23" s="29"/>
      <c r="O23" s="24"/>
      <c r="P23" s="25"/>
      <c r="Q23" s="33">
        <f>SUM(Sheet2!I15:O15)</f>
        <v>0</v>
      </c>
    </row>
    <row r="24" spans="2:17" ht="20.25" customHeight="1" thickBot="1">
      <c r="B24" s="32"/>
      <c r="C24" s="24"/>
      <c r="D24" s="25"/>
      <c r="E24" s="26">
        <v>0.41666666666666669</v>
      </c>
      <c r="F24" s="29">
        <v>0.64583333333333337</v>
      </c>
      <c r="G24" s="24"/>
      <c r="H24" s="28"/>
      <c r="I24" s="26"/>
      <c r="J24" s="29"/>
      <c r="K24" s="24"/>
      <c r="L24" s="30"/>
      <c r="M24" s="26"/>
      <c r="N24" s="29"/>
      <c r="O24" s="24"/>
      <c r="P24" s="25"/>
      <c r="Q24" s="33">
        <f>SUM(Sheet2!I16:O16)</f>
        <v>5</v>
      </c>
    </row>
    <row r="25" spans="2:17" ht="20.25" customHeight="1" thickBot="1">
      <c r="B25" s="32"/>
      <c r="C25" s="24"/>
      <c r="D25" s="25"/>
      <c r="E25" s="26"/>
      <c r="F25" s="29"/>
      <c r="G25" s="24"/>
      <c r="H25" s="28"/>
      <c r="I25" s="26"/>
      <c r="J25" s="29"/>
      <c r="K25" s="24"/>
      <c r="L25" s="30"/>
      <c r="M25" s="26"/>
      <c r="N25" s="29"/>
      <c r="O25" s="24"/>
      <c r="P25" s="25"/>
      <c r="Q25" s="33">
        <f>SUM(Sheet2!I17:O17)</f>
        <v>0</v>
      </c>
    </row>
    <row r="26" spans="2:17" ht="20.25" customHeight="1" thickBot="1">
      <c r="B26" s="32"/>
      <c r="C26" s="24"/>
      <c r="D26" s="25"/>
      <c r="E26" s="26"/>
      <c r="F26" s="29"/>
      <c r="G26" s="24"/>
      <c r="H26" s="28"/>
      <c r="I26" s="26"/>
      <c r="J26" s="29"/>
      <c r="K26" s="24"/>
      <c r="L26" s="30"/>
      <c r="M26" s="26"/>
      <c r="N26" s="29"/>
      <c r="O26" s="24"/>
      <c r="P26" s="25"/>
      <c r="Q26" s="33">
        <f>SUM(Sheet2!I18:O18)</f>
        <v>0</v>
      </c>
    </row>
    <row r="27" spans="2:17" ht="20.25" customHeight="1" thickBot="1">
      <c r="B27" s="32"/>
      <c r="C27" s="24"/>
      <c r="D27" s="25"/>
      <c r="E27" s="26"/>
      <c r="F27" s="29"/>
      <c r="G27" s="24"/>
      <c r="H27" s="28"/>
      <c r="I27" s="26"/>
      <c r="J27" s="29"/>
      <c r="K27" s="24"/>
      <c r="L27" s="30"/>
      <c r="M27" s="26"/>
      <c r="N27" s="29"/>
      <c r="O27" s="24"/>
      <c r="P27" s="25"/>
      <c r="Q27" s="33">
        <f>SUM(Sheet2!I19:O19)</f>
        <v>0</v>
      </c>
    </row>
    <row r="28" spans="2:17" ht="20.25" customHeight="1" thickBot="1">
      <c r="B28" s="32"/>
      <c r="C28" s="24"/>
      <c r="D28" s="25"/>
      <c r="E28" s="26"/>
      <c r="F28" s="29"/>
      <c r="G28" s="24"/>
      <c r="H28" s="28"/>
      <c r="I28" s="26"/>
      <c r="J28" s="29"/>
      <c r="K28" s="24"/>
      <c r="L28" s="30"/>
      <c r="M28" s="26"/>
      <c r="N28" s="29"/>
      <c r="O28" s="24"/>
      <c r="P28" s="25"/>
      <c r="Q28" s="33">
        <f>SUM(Sheet2!I20:O20)</f>
        <v>0</v>
      </c>
    </row>
    <row r="29" spans="2:17" ht="20.25" customHeight="1" thickBot="1">
      <c r="B29" s="32"/>
      <c r="C29" s="24"/>
      <c r="D29" s="25"/>
      <c r="E29" s="26"/>
      <c r="F29" s="29"/>
      <c r="G29" s="24"/>
      <c r="H29" s="28"/>
      <c r="I29" s="26"/>
      <c r="J29" s="29"/>
      <c r="K29" s="24"/>
      <c r="L29" s="30"/>
      <c r="M29" s="26"/>
      <c r="N29" s="29"/>
      <c r="O29" s="24"/>
      <c r="P29" s="25"/>
      <c r="Q29" s="33">
        <f>SUM(Sheet2!I21:O21)</f>
        <v>0</v>
      </c>
    </row>
  </sheetData>
  <mergeCells count="19">
    <mergeCell ref="F2:H2"/>
    <mergeCell ref="F3:H3"/>
    <mergeCell ref="F4:H4"/>
    <mergeCell ref="C2:E2"/>
    <mergeCell ref="B5:J5"/>
    <mergeCell ref="C6:D6"/>
    <mergeCell ref="E6:F6"/>
    <mergeCell ref="G6:H6"/>
    <mergeCell ref="C7:D7"/>
    <mergeCell ref="E7:F7"/>
    <mergeCell ref="G7:H7"/>
    <mergeCell ref="I7:J7"/>
    <mergeCell ref="K7:L7"/>
    <mergeCell ref="O7:P7"/>
    <mergeCell ref="I6:J6"/>
    <mergeCell ref="K6:L6"/>
    <mergeCell ref="M6:N6"/>
    <mergeCell ref="O6:P6"/>
    <mergeCell ref="M7:N7"/>
  </mergeCells>
  <pageMargins left="0.25" right="0.2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1"/>
  <sheetViews>
    <sheetView workbookViewId="0">
      <selection activeCell="O1" sqref="O1:O21"/>
    </sheetView>
  </sheetViews>
  <sheetFormatPr defaultRowHeight="15"/>
  <cols>
    <col min="9" max="9" width="9.140625" customWidth="1"/>
  </cols>
  <sheetData>
    <row r="1" spans="1:15">
      <c r="A1">
        <f>TEXT(Sheet1!D9-Sheet1!C9+(Sheet1!D9&lt;Sheet1!C9),"h:mm")*24</f>
        <v>8.5</v>
      </c>
      <c r="B1">
        <f>TEXT(Sheet1!F9-Sheet1!E9+(Sheet1!F9&lt;Sheet1!E9),"h:mm")*24</f>
        <v>0</v>
      </c>
      <c r="C1">
        <f>TEXT(Sheet1!H9-Sheet1!G9+(Sheet1!H9&lt;Sheet1!G9),"h:mm")*24</f>
        <v>0</v>
      </c>
      <c r="D1">
        <f>TEXT(Sheet1!J9-Sheet1!I9+(Sheet1!J9&lt;Sheet1!I9),"h:mm")*24</f>
        <v>0</v>
      </c>
      <c r="E1">
        <f>TEXT(Sheet1!L9-Sheet1!K9+(Sheet1!L9&lt;Sheet1!K9),"h:mm")*24</f>
        <v>0</v>
      </c>
      <c r="F1">
        <f>TEXT(Sheet1!N9-Sheet1!M9+(Sheet1!N9&lt;Sheet1!M9),"h:mm")*24</f>
        <v>0</v>
      </c>
      <c r="G1">
        <f>TEXT(Sheet1!P9-Sheet1!O9+(Sheet1!P9&lt;Sheet1!O9),"h:mm")*24</f>
        <v>0</v>
      </c>
      <c r="I1">
        <f t="shared" ref="I1:O1" si="0">IF(A1&lt;=5.15,A1,A1-0.5)</f>
        <v>8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</row>
    <row r="2" spans="1:15">
      <c r="A2">
        <f>TEXT(Sheet1!D10-Sheet1!C10+(Sheet1!D10&lt;Sheet1!C10),"h:mm")*24</f>
        <v>0</v>
      </c>
      <c r="B2">
        <f>TEXT(Sheet1!F10-Sheet1!E10+(Sheet1!F10&lt;Sheet1!E10),"h:mm")*24</f>
        <v>0</v>
      </c>
      <c r="C2">
        <f>TEXT(Sheet1!H10-Sheet1!G10+(Sheet1!H10&lt;Sheet1!G10),"h:mm")*24</f>
        <v>8</v>
      </c>
      <c r="D2">
        <f>TEXT(Sheet1!J10-Sheet1!I10+(Sheet1!J10&lt;Sheet1!I10),"h:mm")*24</f>
        <v>0</v>
      </c>
      <c r="E2">
        <f>TEXT(Sheet1!L10-Sheet1!K10+(Sheet1!L10&lt;Sheet1!K10),"h:mm")*24</f>
        <v>0</v>
      </c>
      <c r="F2">
        <f>TEXT(Sheet1!N10-Sheet1!M10+(Sheet1!N10&lt;Sheet1!M10),"h:mm")*24</f>
        <v>0</v>
      </c>
      <c r="G2">
        <f>TEXT(Sheet1!P10-Sheet1!O10+(Sheet1!P10&lt;Sheet1!O10),"h:mm")*24</f>
        <v>0</v>
      </c>
      <c r="I2">
        <f t="shared" ref="I2:I21" si="1">IF(A2&lt;=5.15,A2,A2-0.5)</f>
        <v>0</v>
      </c>
      <c r="J2">
        <f t="shared" ref="J2:J21" si="2">IF(B2&lt;=5.15,B2,B2-0.5)</f>
        <v>0</v>
      </c>
      <c r="K2">
        <f t="shared" ref="K2:K21" si="3">IF(C2&lt;=5.15,C2,C2-0.5)</f>
        <v>7.5</v>
      </c>
      <c r="L2">
        <f t="shared" ref="L2:L21" si="4">IF(D2&lt;=5.15,D2,D2-0.5)</f>
        <v>0</v>
      </c>
      <c r="M2">
        <f t="shared" ref="M2:M21" si="5">IF(E2&lt;=5.15,E2,E2-0.5)</f>
        <v>0</v>
      </c>
      <c r="N2">
        <f t="shared" ref="N2:N21" si="6">IF(F2&lt;=5.15,F2,F2-0.5)</f>
        <v>0</v>
      </c>
      <c r="O2">
        <f t="shared" ref="O2:O21" si="7">IF(G2&lt;=5.15,G2,G2-0.5)</f>
        <v>0</v>
      </c>
    </row>
    <row r="3" spans="1:15">
      <c r="A3">
        <f>TEXT(Sheet1!D11-Sheet1!C11+(Sheet1!D11&lt;Sheet1!C11),"h:mm")*24</f>
        <v>0</v>
      </c>
      <c r="B3">
        <f>TEXT(Sheet1!F11-Sheet1!E11+(Sheet1!F11&lt;Sheet1!E11),"h:mm")*24</f>
        <v>7.5</v>
      </c>
      <c r="C3">
        <f>TEXT(Sheet1!H11-Sheet1!G11+(Sheet1!H11&lt;Sheet1!G11),"h:mm")*24</f>
        <v>0</v>
      </c>
      <c r="D3">
        <f>TEXT(Sheet1!J11-Sheet1!I11+(Sheet1!J11&lt;Sheet1!I11),"h:mm")*24</f>
        <v>0</v>
      </c>
      <c r="E3">
        <f>TEXT(Sheet1!L11-Sheet1!K11+(Sheet1!L11&lt;Sheet1!K11),"h:mm")*24</f>
        <v>0</v>
      </c>
      <c r="F3">
        <f>TEXT(Sheet1!N11-Sheet1!M11+(Sheet1!N11&lt;Sheet1!M11),"h:mm")*24</f>
        <v>0</v>
      </c>
      <c r="G3">
        <f>TEXT(Sheet1!P11-Sheet1!O11+(Sheet1!P11&lt;Sheet1!O11),"h:mm")*24</f>
        <v>0</v>
      </c>
      <c r="I3">
        <f t="shared" si="1"/>
        <v>0</v>
      </c>
      <c r="J3">
        <f t="shared" si="2"/>
        <v>7</v>
      </c>
      <c r="K3">
        <f t="shared" si="3"/>
        <v>0</v>
      </c>
      <c r="L3">
        <f t="shared" si="4"/>
        <v>0</v>
      </c>
      <c r="M3">
        <f t="shared" si="5"/>
        <v>0</v>
      </c>
      <c r="N3">
        <f t="shared" si="6"/>
        <v>0</v>
      </c>
      <c r="O3">
        <f t="shared" si="7"/>
        <v>0</v>
      </c>
    </row>
    <row r="4" spans="1:15">
      <c r="A4">
        <f>TEXT(Sheet1!D12-Sheet1!C12+(Sheet1!D12&lt;Sheet1!C12),"h:mm")*24</f>
        <v>0</v>
      </c>
      <c r="B4">
        <f>TEXT(Sheet1!F12-Sheet1!E12+(Sheet1!F12&lt;Sheet1!E12),"h:mm")*24</f>
        <v>0</v>
      </c>
      <c r="C4">
        <f>TEXT(Sheet1!H12-Sheet1!G12+(Sheet1!H12&lt;Sheet1!G12),"h:mm")*24</f>
        <v>0</v>
      </c>
      <c r="D4">
        <f>TEXT(Sheet1!J12-Sheet1!I12+(Sheet1!J12&lt;Sheet1!I12),"h:mm")*24</f>
        <v>0</v>
      </c>
      <c r="E4">
        <f>TEXT(Sheet1!L12-Sheet1!K12+(Sheet1!L12&lt;Sheet1!K12),"h:mm")*24</f>
        <v>0</v>
      </c>
      <c r="F4">
        <f>TEXT(Sheet1!N12-Sheet1!M12+(Sheet1!N12&lt;Sheet1!M12),"h:mm")*24</f>
        <v>0</v>
      </c>
      <c r="G4">
        <f>TEXT(Sheet1!P12-Sheet1!O12+(Sheet1!P12&lt;Sheet1!O12),"h:mm")*24</f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  <c r="N4">
        <f t="shared" si="6"/>
        <v>0</v>
      </c>
      <c r="O4">
        <f t="shared" si="7"/>
        <v>0</v>
      </c>
    </row>
    <row r="5" spans="1:15">
      <c r="A5">
        <f>TEXT(Sheet1!D13-Sheet1!C13+(Sheet1!D13&lt;Sheet1!C13),"h:mm")*24</f>
        <v>0</v>
      </c>
      <c r="B5">
        <f>TEXT(Sheet1!F13-Sheet1!E13+(Sheet1!F13&lt;Sheet1!E13),"h:mm")*24</f>
        <v>0</v>
      </c>
      <c r="C5">
        <f>TEXT(Sheet1!H13-Sheet1!G13+(Sheet1!H13&lt;Sheet1!G13),"h:mm")*24</f>
        <v>0</v>
      </c>
      <c r="D5">
        <f>TEXT(Sheet1!J13-Sheet1!I13+(Sheet1!J13&lt;Sheet1!I13),"h:mm")*24</f>
        <v>0</v>
      </c>
      <c r="E5">
        <f>TEXT(Sheet1!L13-Sheet1!K13+(Sheet1!L13&lt;Sheet1!K13),"h:mm")*24</f>
        <v>0</v>
      </c>
      <c r="F5">
        <f>TEXT(Sheet1!N13-Sheet1!M13+(Sheet1!N13&lt;Sheet1!M13),"h:mm")*24</f>
        <v>5</v>
      </c>
      <c r="G5">
        <f>TEXT(Sheet1!P13-Sheet1!O13+(Sheet1!P13&lt;Sheet1!O13),"h:mm")*24</f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  <c r="N5">
        <f t="shared" si="6"/>
        <v>5</v>
      </c>
      <c r="O5">
        <f t="shared" si="7"/>
        <v>0</v>
      </c>
    </row>
    <row r="6" spans="1:15">
      <c r="A6">
        <f>TEXT(Sheet1!D14-Sheet1!C14+(Sheet1!D14&lt;Sheet1!C14),"h:mm")*24</f>
        <v>0</v>
      </c>
      <c r="B6">
        <f>TEXT(Sheet1!F14-Sheet1!E14+(Sheet1!F14&lt;Sheet1!E14),"h:mm")*24</f>
        <v>0</v>
      </c>
      <c r="C6">
        <f>TEXT(Sheet1!H14-Sheet1!G14+(Sheet1!H14&lt;Sheet1!G14),"h:mm")*24</f>
        <v>0</v>
      </c>
      <c r="D6">
        <f>TEXT(Sheet1!J14-Sheet1!I14+(Sheet1!J14&lt;Sheet1!I14),"h:mm")*24</f>
        <v>0</v>
      </c>
      <c r="E6">
        <f>TEXT(Sheet1!L14-Sheet1!K14+(Sheet1!L14&lt;Sheet1!K14),"h:mm")*24</f>
        <v>6</v>
      </c>
      <c r="F6">
        <f>TEXT(Sheet1!N14-Sheet1!M14+(Sheet1!N14&lt;Sheet1!M14),"h:mm")*24</f>
        <v>0</v>
      </c>
      <c r="G6">
        <f>TEXT(Sheet1!P14-Sheet1!O14+(Sheet1!P14&lt;Sheet1!O14),"h:mm")*24</f>
        <v>0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5.5</v>
      </c>
      <c r="N6">
        <f t="shared" si="6"/>
        <v>0</v>
      </c>
      <c r="O6">
        <f t="shared" si="7"/>
        <v>0</v>
      </c>
    </row>
    <row r="7" spans="1:15">
      <c r="A7">
        <f>TEXT(Sheet1!D15-Sheet1!C15+(Sheet1!D15&lt;Sheet1!C15),"h:mm")*24</f>
        <v>0</v>
      </c>
      <c r="B7">
        <f>TEXT(Sheet1!F15-Sheet1!E15+(Sheet1!F15&lt;Sheet1!E15),"h:mm")*24</f>
        <v>0</v>
      </c>
      <c r="C7">
        <f>TEXT(Sheet1!H15-Sheet1!G15+(Sheet1!H15&lt;Sheet1!G15),"h:mm")*24</f>
        <v>0</v>
      </c>
      <c r="D7">
        <f>TEXT(Sheet1!J15-Sheet1!I15+(Sheet1!J15&lt;Sheet1!I15),"h:mm")*24</f>
        <v>0</v>
      </c>
      <c r="E7">
        <f>TEXT(Sheet1!L15-Sheet1!K15+(Sheet1!L15&lt;Sheet1!K15),"h:mm")*24</f>
        <v>0</v>
      </c>
      <c r="F7">
        <f>TEXT(Sheet1!N15-Sheet1!M15+(Sheet1!N15&lt;Sheet1!M15),"h:mm")*24</f>
        <v>0</v>
      </c>
      <c r="G7">
        <f>TEXT(Sheet1!P15-Sheet1!O15+(Sheet1!P15&lt;Sheet1!O15),"h:mm")*24</f>
        <v>0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  <c r="N7">
        <f t="shared" si="6"/>
        <v>0</v>
      </c>
      <c r="O7">
        <f t="shared" si="7"/>
        <v>0</v>
      </c>
    </row>
    <row r="8" spans="1:15">
      <c r="A8">
        <f>TEXT(Sheet1!D16-Sheet1!C16+(Sheet1!D16&lt;Sheet1!C16),"h:mm")*24</f>
        <v>8.5</v>
      </c>
      <c r="B8">
        <f>TEXT(Sheet1!F16-Sheet1!E16+(Sheet1!F16&lt;Sheet1!E16),"h:mm")*24</f>
        <v>0</v>
      </c>
      <c r="C8">
        <f>TEXT(Sheet1!H16-Sheet1!G16+(Sheet1!H16&lt;Sheet1!G16),"h:mm")*24</f>
        <v>0</v>
      </c>
      <c r="D8">
        <f>TEXT(Sheet1!J16-Sheet1!I16+(Sheet1!J16&lt;Sheet1!I16),"h:mm")*24</f>
        <v>7.5</v>
      </c>
      <c r="E8">
        <f>TEXT(Sheet1!L16-Sheet1!K16+(Sheet1!L16&lt;Sheet1!K16),"h:mm")*24</f>
        <v>0</v>
      </c>
      <c r="F8">
        <f>TEXT(Sheet1!N16-Sheet1!M16+(Sheet1!N16&lt;Sheet1!M16),"h:mm")*24</f>
        <v>0</v>
      </c>
      <c r="G8">
        <f>TEXT(Sheet1!P16-Sheet1!O16+(Sheet1!P16&lt;Sheet1!O16),"h:mm")*24</f>
        <v>0</v>
      </c>
      <c r="I8">
        <f t="shared" si="1"/>
        <v>8</v>
      </c>
      <c r="J8">
        <f t="shared" si="2"/>
        <v>0</v>
      </c>
      <c r="K8">
        <f t="shared" si="3"/>
        <v>0</v>
      </c>
      <c r="L8">
        <f t="shared" si="4"/>
        <v>7</v>
      </c>
      <c r="M8">
        <f t="shared" si="5"/>
        <v>0</v>
      </c>
      <c r="N8">
        <f t="shared" si="6"/>
        <v>0</v>
      </c>
      <c r="O8">
        <f t="shared" si="7"/>
        <v>0</v>
      </c>
    </row>
    <row r="9" spans="1:15">
      <c r="A9">
        <f>TEXT(Sheet1!D17-Sheet1!C17+(Sheet1!D17&lt;Sheet1!C17),"h:mm")*24</f>
        <v>0</v>
      </c>
      <c r="B9">
        <f>TEXT(Sheet1!F17-Sheet1!E17+(Sheet1!F17&lt;Sheet1!E17),"h:mm")*24</f>
        <v>0</v>
      </c>
      <c r="C9">
        <f>TEXT(Sheet1!H17-Sheet1!G17+(Sheet1!H17&lt;Sheet1!G17),"h:mm")*24</f>
        <v>0</v>
      </c>
      <c r="D9">
        <f>TEXT(Sheet1!J17-Sheet1!I17+(Sheet1!J17&lt;Sheet1!I17),"h:mm")*24</f>
        <v>0</v>
      </c>
      <c r="E9">
        <f>TEXT(Sheet1!L17-Sheet1!K17+(Sheet1!L17&lt;Sheet1!K17),"h:mm")*24</f>
        <v>0</v>
      </c>
      <c r="F9">
        <f>TEXT(Sheet1!N17-Sheet1!M17+(Sheet1!N17&lt;Sheet1!M17),"h:mm")*24</f>
        <v>0</v>
      </c>
      <c r="G9">
        <f>TEXT(Sheet1!P17-Sheet1!O17+(Sheet1!P17&lt;Sheet1!O17),"h:mm")*24</f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>
        <f t="shared" si="6"/>
        <v>0</v>
      </c>
      <c r="O9">
        <f t="shared" si="7"/>
        <v>0</v>
      </c>
    </row>
    <row r="10" spans="1:15">
      <c r="A10">
        <f>TEXT(Sheet1!D18-Sheet1!C18+(Sheet1!D18&lt;Sheet1!C18),"h:mm")*24</f>
        <v>0</v>
      </c>
      <c r="B10">
        <f>TEXT(Sheet1!F18-Sheet1!E18+(Sheet1!F18&lt;Sheet1!E18),"h:mm")*24</f>
        <v>0</v>
      </c>
      <c r="C10">
        <f>TEXT(Sheet1!H18-Sheet1!G18+(Sheet1!H18&lt;Sheet1!G18),"h:mm")*24</f>
        <v>0</v>
      </c>
      <c r="D10">
        <f>TEXT(Sheet1!J18-Sheet1!I18+(Sheet1!J18&lt;Sheet1!I18),"h:mm")*24</f>
        <v>0</v>
      </c>
      <c r="E10">
        <f>TEXT(Sheet1!L18-Sheet1!K18+(Sheet1!L18&lt;Sheet1!K18),"h:mm")*24</f>
        <v>0</v>
      </c>
      <c r="F10">
        <f>TEXT(Sheet1!N18-Sheet1!M18+(Sheet1!N18&lt;Sheet1!M18),"h:mm")*24</f>
        <v>0</v>
      </c>
      <c r="G10">
        <f>TEXT(Sheet1!P18-Sheet1!O18+(Sheet1!P18&lt;Sheet1!O18),"h:mm")*24</f>
        <v>4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  <c r="N10">
        <f t="shared" si="6"/>
        <v>0</v>
      </c>
      <c r="O10">
        <f t="shared" si="7"/>
        <v>4</v>
      </c>
    </row>
    <row r="11" spans="1:15">
      <c r="A11">
        <f>TEXT(Sheet1!D19-Sheet1!C19+(Sheet1!D19&lt;Sheet1!C19),"h:mm")*24</f>
        <v>0</v>
      </c>
      <c r="B11">
        <f>TEXT(Sheet1!F19-Sheet1!E19+(Sheet1!F19&lt;Sheet1!E19),"h:mm")*24</f>
        <v>0</v>
      </c>
      <c r="C11">
        <f>TEXT(Sheet1!H19-Sheet1!G19+(Sheet1!H19&lt;Sheet1!G19),"h:mm")*24</f>
        <v>0</v>
      </c>
      <c r="D11">
        <f>TEXT(Sheet1!J19-Sheet1!I19+(Sheet1!J19&lt;Sheet1!I19),"h:mm")*24</f>
        <v>0</v>
      </c>
      <c r="E11">
        <f>TEXT(Sheet1!L19-Sheet1!K19+(Sheet1!L19&lt;Sheet1!K19),"h:mm")*24</f>
        <v>0</v>
      </c>
      <c r="F11">
        <f>TEXT(Sheet1!N19-Sheet1!M19+(Sheet1!N19&lt;Sheet1!M19),"h:mm")*24</f>
        <v>0</v>
      </c>
      <c r="G11">
        <f>TEXT(Sheet1!P19-Sheet1!O19+(Sheet1!P19&lt;Sheet1!O19),"h:mm")*24</f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  <c r="N11">
        <f t="shared" si="6"/>
        <v>0</v>
      </c>
      <c r="O11">
        <f t="shared" si="7"/>
        <v>0</v>
      </c>
    </row>
    <row r="12" spans="1:15">
      <c r="A12">
        <f>TEXT(Sheet1!D20-Sheet1!C20+(Sheet1!D20&lt;Sheet1!C20),"h:mm")*24</f>
        <v>0</v>
      </c>
      <c r="B12">
        <f>TEXT(Sheet1!F20-Sheet1!E20+(Sheet1!F20&lt;Sheet1!E20),"h:mm")*24</f>
        <v>8</v>
      </c>
      <c r="C12">
        <f>TEXT(Sheet1!H20-Sheet1!G20+(Sheet1!H20&lt;Sheet1!G20),"h:mm")*24</f>
        <v>0</v>
      </c>
      <c r="D12">
        <f>TEXT(Sheet1!J20-Sheet1!I20+(Sheet1!J20&lt;Sheet1!I20),"h:mm")*24</f>
        <v>0</v>
      </c>
      <c r="E12">
        <f>TEXT(Sheet1!L20-Sheet1!K20+(Sheet1!L20&lt;Sheet1!K20),"h:mm")*24</f>
        <v>0</v>
      </c>
      <c r="F12">
        <f>TEXT(Sheet1!N20-Sheet1!M20+(Sheet1!N20&lt;Sheet1!M20),"h:mm")*24</f>
        <v>0</v>
      </c>
      <c r="G12">
        <f>TEXT(Sheet1!P20-Sheet1!O20+(Sheet1!P20&lt;Sheet1!O20),"h:mm")*24</f>
        <v>0</v>
      </c>
      <c r="I12">
        <f t="shared" si="1"/>
        <v>0</v>
      </c>
      <c r="J12">
        <f t="shared" si="2"/>
        <v>7.5</v>
      </c>
      <c r="K12">
        <f t="shared" si="3"/>
        <v>0</v>
      </c>
      <c r="L12">
        <f t="shared" si="4"/>
        <v>0</v>
      </c>
      <c r="M12">
        <f t="shared" si="5"/>
        <v>0</v>
      </c>
      <c r="N12">
        <f t="shared" si="6"/>
        <v>0</v>
      </c>
      <c r="O12">
        <f t="shared" si="7"/>
        <v>0</v>
      </c>
    </row>
    <row r="13" spans="1:15">
      <c r="A13">
        <f>TEXT(Sheet1!D21-Sheet1!C21+(Sheet1!D21&lt;Sheet1!C21),"h:mm")*24</f>
        <v>5.25</v>
      </c>
      <c r="B13">
        <f>TEXT(Sheet1!F21-Sheet1!E21+(Sheet1!F21&lt;Sheet1!E21),"h:mm")*24</f>
        <v>0</v>
      </c>
      <c r="C13">
        <f>TEXT(Sheet1!H21-Sheet1!G21+(Sheet1!H21&lt;Sheet1!G21),"h:mm")*24</f>
        <v>0</v>
      </c>
      <c r="D13">
        <f>TEXT(Sheet1!J21-Sheet1!I21+(Sheet1!J21&lt;Sheet1!I21),"h:mm")*24</f>
        <v>0</v>
      </c>
      <c r="E13">
        <f>TEXT(Sheet1!L21-Sheet1!K21+(Sheet1!L21&lt;Sheet1!K21),"h:mm")*24</f>
        <v>0</v>
      </c>
      <c r="F13">
        <f>TEXT(Sheet1!N21-Sheet1!M21+(Sheet1!N21&lt;Sheet1!M21),"h:mm")*24</f>
        <v>0</v>
      </c>
      <c r="G13">
        <f>TEXT(Sheet1!P21-Sheet1!O21+(Sheet1!P21&lt;Sheet1!O21),"h:mm")*24</f>
        <v>0</v>
      </c>
      <c r="I13">
        <f t="shared" si="1"/>
        <v>4.75</v>
      </c>
      <c r="J13">
        <f t="shared" si="2"/>
        <v>0</v>
      </c>
      <c r="K13">
        <f t="shared" si="3"/>
        <v>0</v>
      </c>
      <c r="L13">
        <f t="shared" si="4"/>
        <v>0</v>
      </c>
      <c r="M13">
        <f t="shared" si="5"/>
        <v>0</v>
      </c>
      <c r="N13">
        <f t="shared" si="6"/>
        <v>0</v>
      </c>
      <c r="O13">
        <f t="shared" si="7"/>
        <v>0</v>
      </c>
    </row>
    <row r="14" spans="1:15">
      <c r="A14">
        <f>TEXT(Sheet1!D22-Sheet1!C22+(Sheet1!D22&lt;Sheet1!C22),"h:mm")*24</f>
        <v>0</v>
      </c>
      <c r="B14">
        <f>TEXT(Sheet1!F22-Sheet1!E22+(Sheet1!F22&lt;Sheet1!E22),"h:mm")*24</f>
        <v>0</v>
      </c>
      <c r="C14">
        <f>TEXT(Sheet1!H22-Sheet1!G22+(Sheet1!H22&lt;Sheet1!G22),"h:mm")*24</f>
        <v>0</v>
      </c>
      <c r="D14">
        <f>TEXT(Sheet1!J22-Sheet1!I22+(Sheet1!J22&lt;Sheet1!I22),"h:mm")*24</f>
        <v>7.25</v>
      </c>
      <c r="E14">
        <f>TEXT(Sheet1!L22-Sheet1!K22+(Sheet1!L22&lt;Sheet1!K22),"h:mm")*24</f>
        <v>0</v>
      </c>
      <c r="F14">
        <f>TEXT(Sheet1!N22-Sheet1!M22+(Sheet1!N22&lt;Sheet1!M22),"h:mm")*24</f>
        <v>0</v>
      </c>
      <c r="G14">
        <f>TEXT(Sheet1!P22-Sheet1!O22+(Sheet1!P22&lt;Sheet1!O22),"h:mm")*24</f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6.75</v>
      </c>
      <c r="M14">
        <f t="shared" si="5"/>
        <v>0</v>
      </c>
      <c r="N14">
        <f t="shared" si="6"/>
        <v>0</v>
      </c>
      <c r="O14">
        <f t="shared" si="7"/>
        <v>0</v>
      </c>
    </row>
    <row r="15" spans="1:15">
      <c r="A15">
        <f>TEXT(Sheet1!D23-Sheet1!C23+(Sheet1!D23&lt;Sheet1!C23),"h:mm")*24</f>
        <v>0</v>
      </c>
      <c r="B15">
        <f>TEXT(Sheet1!F23-Sheet1!E23+(Sheet1!F23&lt;Sheet1!E23),"h:mm")*24</f>
        <v>0</v>
      </c>
      <c r="C15">
        <f>TEXT(Sheet1!H23-Sheet1!G23+(Sheet1!H23&lt;Sheet1!G23),"h:mm")*24</f>
        <v>0</v>
      </c>
      <c r="D15">
        <f>TEXT(Sheet1!J23-Sheet1!I23+(Sheet1!J23&lt;Sheet1!I23),"h:mm")*24</f>
        <v>0</v>
      </c>
      <c r="E15">
        <f>TEXT(Sheet1!L23-Sheet1!K23+(Sheet1!L23&lt;Sheet1!K23),"h:mm")*24</f>
        <v>0</v>
      </c>
      <c r="F15">
        <f>TEXT(Sheet1!N23-Sheet1!M23+(Sheet1!N23&lt;Sheet1!M23),"h:mm")*24</f>
        <v>0</v>
      </c>
      <c r="G15">
        <f>TEXT(Sheet1!P23-Sheet1!O23+(Sheet1!P23&lt;Sheet1!O23),"h:mm")*24</f>
        <v>0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  <c r="M15">
        <f t="shared" si="5"/>
        <v>0</v>
      </c>
      <c r="N15">
        <f t="shared" si="6"/>
        <v>0</v>
      </c>
      <c r="O15">
        <f t="shared" si="7"/>
        <v>0</v>
      </c>
    </row>
    <row r="16" spans="1:15">
      <c r="A16">
        <f>TEXT(Sheet1!D24-Sheet1!C24+(Sheet1!D24&lt;Sheet1!C24),"h:mm")*24</f>
        <v>0</v>
      </c>
      <c r="B16">
        <f>TEXT(Sheet1!F24-Sheet1!E24+(Sheet1!F24&lt;Sheet1!E24),"h:mm")*24</f>
        <v>5.5</v>
      </c>
      <c r="C16">
        <f>TEXT(Sheet1!H24-Sheet1!G24+(Sheet1!H24&lt;Sheet1!G24),"h:mm")*24</f>
        <v>0</v>
      </c>
      <c r="D16">
        <f>TEXT(Sheet1!J24-Sheet1!I24+(Sheet1!J24&lt;Sheet1!I24),"h:mm")*24</f>
        <v>0</v>
      </c>
      <c r="E16">
        <f>TEXT(Sheet1!L24-Sheet1!K24+(Sheet1!L24&lt;Sheet1!K24),"h:mm")*24</f>
        <v>0</v>
      </c>
      <c r="F16">
        <f>TEXT(Sheet1!N24-Sheet1!M24+(Sheet1!N24&lt;Sheet1!M24),"h:mm")*24</f>
        <v>0</v>
      </c>
      <c r="G16">
        <f>TEXT(Sheet1!P24-Sheet1!O24+(Sheet1!P24&lt;Sheet1!O24),"h:mm")*24</f>
        <v>0</v>
      </c>
      <c r="I16">
        <f t="shared" si="1"/>
        <v>0</v>
      </c>
      <c r="J16">
        <f t="shared" si="2"/>
        <v>5</v>
      </c>
      <c r="K16">
        <f t="shared" si="3"/>
        <v>0</v>
      </c>
      <c r="L16">
        <f t="shared" si="4"/>
        <v>0</v>
      </c>
      <c r="M16">
        <f t="shared" si="5"/>
        <v>0</v>
      </c>
      <c r="N16">
        <f t="shared" si="6"/>
        <v>0</v>
      </c>
      <c r="O16">
        <f t="shared" si="7"/>
        <v>0</v>
      </c>
    </row>
    <row r="17" spans="1:15">
      <c r="A17">
        <f>TEXT(Sheet1!D25-Sheet1!C25+(Sheet1!D25&lt;Sheet1!C25),"h:mm")*24</f>
        <v>0</v>
      </c>
      <c r="B17">
        <f>TEXT(Sheet1!F25-Sheet1!E25+(Sheet1!F25&lt;Sheet1!E25),"h:mm")*24</f>
        <v>0</v>
      </c>
      <c r="C17">
        <f>TEXT(Sheet1!H25-Sheet1!G25+(Sheet1!H25&lt;Sheet1!G25),"h:mm")*24</f>
        <v>0</v>
      </c>
      <c r="D17">
        <f>TEXT(Sheet1!J25-Sheet1!I25+(Sheet1!J25&lt;Sheet1!I25),"h:mm")*24</f>
        <v>0</v>
      </c>
      <c r="E17">
        <f>TEXT(Sheet1!L25-Sheet1!K25+(Sheet1!L25&lt;Sheet1!K25),"h:mm")*24</f>
        <v>0</v>
      </c>
      <c r="F17">
        <f>TEXT(Sheet1!N25-Sheet1!M25+(Sheet1!N25&lt;Sheet1!M25),"h:mm")*24</f>
        <v>0</v>
      </c>
      <c r="G17">
        <f>TEXT(Sheet1!P25-Sheet1!O25+(Sheet1!P25&lt;Sheet1!O25),"h:mm")*24</f>
        <v>0</v>
      </c>
      <c r="I17">
        <f t="shared" si="1"/>
        <v>0</v>
      </c>
      <c r="J17">
        <f t="shared" si="2"/>
        <v>0</v>
      </c>
      <c r="K17">
        <f t="shared" si="3"/>
        <v>0</v>
      </c>
      <c r="L17">
        <f t="shared" si="4"/>
        <v>0</v>
      </c>
      <c r="M17">
        <f t="shared" si="5"/>
        <v>0</v>
      </c>
      <c r="N17">
        <f t="shared" si="6"/>
        <v>0</v>
      </c>
      <c r="O17">
        <f t="shared" si="7"/>
        <v>0</v>
      </c>
    </row>
    <row r="18" spans="1:15">
      <c r="A18">
        <f>TEXT(Sheet1!D26-Sheet1!C26+(Sheet1!D26&lt;Sheet1!C26),"h:mm")*24</f>
        <v>0</v>
      </c>
      <c r="B18">
        <f>TEXT(Sheet1!F26-Sheet1!E26+(Sheet1!F26&lt;Sheet1!E26),"h:mm")*24</f>
        <v>0</v>
      </c>
      <c r="C18">
        <f>TEXT(Sheet1!H26-Sheet1!G26+(Sheet1!H26&lt;Sheet1!G26),"h:mm")*24</f>
        <v>0</v>
      </c>
      <c r="D18">
        <f>TEXT(Sheet1!J26-Sheet1!I26+(Sheet1!J26&lt;Sheet1!I26),"h:mm")*24</f>
        <v>0</v>
      </c>
      <c r="E18">
        <f>TEXT(Sheet1!L26-Sheet1!K26+(Sheet1!L26&lt;Sheet1!K26),"h:mm")*24</f>
        <v>0</v>
      </c>
      <c r="F18">
        <f>TEXT(Sheet1!N26-Sheet1!M26+(Sheet1!N26&lt;Sheet1!M26),"h:mm")*24</f>
        <v>0</v>
      </c>
      <c r="G18">
        <f>TEXT(Sheet1!P26-Sheet1!O26+(Sheet1!P26&lt;Sheet1!O26),"h:mm")*24</f>
        <v>0</v>
      </c>
      <c r="I18">
        <f t="shared" si="1"/>
        <v>0</v>
      </c>
      <c r="J18">
        <f t="shared" si="2"/>
        <v>0</v>
      </c>
      <c r="K18">
        <f t="shared" si="3"/>
        <v>0</v>
      </c>
      <c r="L18">
        <f t="shared" si="4"/>
        <v>0</v>
      </c>
      <c r="M18">
        <f t="shared" si="5"/>
        <v>0</v>
      </c>
      <c r="N18">
        <f t="shared" si="6"/>
        <v>0</v>
      </c>
      <c r="O18">
        <f t="shared" si="7"/>
        <v>0</v>
      </c>
    </row>
    <row r="19" spans="1:15">
      <c r="A19">
        <f>TEXT(Sheet1!D27-Sheet1!C27+(Sheet1!D27&lt;Sheet1!C27),"h:mm")*24</f>
        <v>0</v>
      </c>
      <c r="B19">
        <f>TEXT(Sheet1!F27-Sheet1!E27+(Sheet1!F27&lt;Sheet1!E27),"h:mm")*24</f>
        <v>0</v>
      </c>
      <c r="C19">
        <f>TEXT(Sheet1!H27-Sheet1!G27+(Sheet1!H27&lt;Sheet1!G27),"h:mm")*24</f>
        <v>0</v>
      </c>
      <c r="D19">
        <f>TEXT(Sheet1!J27-Sheet1!I27+(Sheet1!J27&lt;Sheet1!I27),"h:mm")*24</f>
        <v>0</v>
      </c>
      <c r="E19">
        <f>TEXT(Sheet1!L27-Sheet1!K27+(Sheet1!L27&lt;Sheet1!K27),"h:mm")*24</f>
        <v>0</v>
      </c>
      <c r="F19">
        <f>TEXT(Sheet1!N27-Sheet1!M27+(Sheet1!N27&lt;Sheet1!M27),"h:mm")*24</f>
        <v>0</v>
      </c>
      <c r="G19">
        <f>TEXT(Sheet1!P27-Sheet1!O27+(Sheet1!P27&lt;Sheet1!O27),"h:mm")*24</f>
        <v>0</v>
      </c>
      <c r="I19">
        <f t="shared" si="1"/>
        <v>0</v>
      </c>
      <c r="J19">
        <f t="shared" si="2"/>
        <v>0</v>
      </c>
      <c r="K19">
        <f t="shared" si="3"/>
        <v>0</v>
      </c>
      <c r="L19">
        <f t="shared" si="4"/>
        <v>0</v>
      </c>
      <c r="M19">
        <f t="shared" si="5"/>
        <v>0</v>
      </c>
      <c r="N19">
        <f t="shared" si="6"/>
        <v>0</v>
      </c>
      <c r="O19">
        <f t="shared" si="7"/>
        <v>0</v>
      </c>
    </row>
    <row r="20" spans="1:15">
      <c r="A20">
        <f>TEXT(Sheet1!D28-Sheet1!C28+(Sheet1!D28&lt;Sheet1!C28),"h:mm")*24</f>
        <v>0</v>
      </c>
      <c r="B20">
        <f>TEXT(Sheet1!F28-Sheet1!E28+(Sheet1!F28&lt;Sheet1!E28),"h:mm")*24</f>
        <v>0</v>
      </c>
      <c r="C20">
        <f>TEXT(Sheet1!H28-Sheet1!G28+(Sheet1!H28&lt;Sheet1!G28),"h:mm")*24</f>
        <v>0</v>
      </c>
      <c r="D20">
        <f>TEXT(Sheet1!J28-Sheet1!I28+(Sheet1!J28&lt;Sheet1!I28),"h:mm")*24</f>
        <v>0</v>
      </c>
      <c r="E20">
        <f>TEXT(Sheet1!L28-Sheet1!K28+(Sheet1!L28&lt;Sheet1!K28),"h:mm")*24</f>
        <v>0</v>
      </c>
      <c r="F20">
        <f>TEXT(Sheet1!N28-Sheet1!M28+(Sheet1!N28&lt;Sheet1!M28),"h:mm")*24</f>
        <v>0</v>
      </c>
      <c r="G20">
        <f>TEXT(Sheet1!P28-Sheet1!O28+(Sheet1!P28&lt;Sheet1!O28),"h:mm")*24</f>
        <v>0</v>
      </c>
      <c r="I20">
        <f t="shared" si="1"/>
        <v>0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0</v>
      </c>
      <c r="N20">
        <f t="shared" si="6"/>
        <v>0</v>
      </c>
      <c r="O20">
        <f t="shared" si="7"/>
        <v>0</v>
      </c>
    </row>
    <row r="21" spans="1:15">
      <c r="A21">
        <f>TEXT(Sheet1!D29-Sheet1!C29+(Sheet1!D29&lt;Sheet1!C29),"h:mm")*24</f>
        <v>0</v>
      </c>
      <c r="B21">
        <f>TEXT(Sheet1!F29-Sheet1!E29+(Sheet1!F29&lt;Sheet1!E29),"h:mm")*24</f>
        <v>0</v>
      </c>
      <c r="C21">
        <f>TEXT(Sheet1!H29-Sheet1!G29+(Sheet1!H29&lt;Sheet1!G29),"h:mm")*24</f>
        <v>0</v>
      </c>
      <c r="D21">
        <f>TEXT(Sheet1!J29-Sheet1!I29+(Sheet1!J29&lt;Sheet1!I29),"h:mm")*24</f>
        <v>0</v>
      </c>
      <c r="E21">
        <f>TEXT(Sheet1!L29-Sheet1!K29+(Sheet1!L29&lt;Sheet1!K29),"h:mm")*24</f>
        <v>0</v>
      </c>
      <c r="F21">
        <f>TEXT(Sheet1!N29-Sheet1!M29+(Sheet1!N29&lt;Sheet1!M29),"h:mm")*24</f>
        <v>0</v>
      </c>
      <c r="G21">
        <f>TEXT(Sheet1!P29-Sheet1!O29+(Sheet1!P29&lt;Sheet1!O29),"h:mm")*24</f>
        <v>0</v>
      </c>
      <c r="I21">
        <f t="shared" si="1"/>
        <v>0</v>
      </c>
      <c r="J21">
        <f t="shared" si="2"/>
        <v>0</v>
      </c>
      <c r="K21">
        <f t="shared" si="3"/>
        <v>0</v>
      </c>
      <c r="L21">
        <f t="shared" si="4"/>
        <v>0</v>
      </c>
      <c r="M21">
        <f t="shared" si="5"/>
        <v>0</v>
      </c>
      <c r="N21">
        <f t="shared" si="6"/>
        <v>0</v>
      </c>
      <c r="O21">
        <f t="shared" si="7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topLeftCell="A17" workbookViewId="0">
      <selection activeCell="Q43" sqref="Q43"/>
    </sheetView>
  </sheetViews>
  <sheetFormatPr defaultRowHeight="15"/>
  <cols>
    <col min="1" max="1" width="10.7109375" customWidth="1"/>
    <col min="2" max="15" width="7.7109375" customWidth="1"/>
  </cols>
  <sheetData/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D6AC59D-CAAC-4476-AF58-46C87A882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Template.net</dc:creator>
  <cp:keywords/>
  <dc:description/>
  <cp:lastModifiedBy>BlueBerry Labs Pvt L</cp:lastModifiedBy>
  <cp:lastPrinted>2008-09-23T19:55:59Z</cp:lastPrinted>
  <dcterms:created xsi:type="dcterms:W3CDTF">2011-04-01T06:34:33Z</dcterms:created>
  <dcterms:modified xsi:type="dcterms:W3CDTF">2015-06-12T07:17:21Z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TC300035999990</vt:lpwstr>
  </property>
</Properties>
</file>