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WordExcelTemplates.com\Files\"/>
    </mc:Choice>
  </mc:AlternateContent>
  <bookViews>
    <workbookView xWindow="360" yWindow="315" windowWidth="12120" windowHeight="8640"/>
  </bookViews>
  <sheets>
    <sheet name="Commission Invoice" sheetId="1" r:id="rId1"/>
  </sheets>
  <definedNames>
    <definedName name="_xlnm._FilterDatabase" localSheetId="0" hidden="1">'Commission Invoice'!$A$36:$A$40</definedName>
  </definedNames>
  <calcPr calcId="171027"/>
</workbook>
</file>

<file path=xl/calcChain.xml><?xml version="1.0" encoding="utf-8"?>
<calcChain xmlns="http://schemas.openxmlformats.org/spreadsheetml/2006/main">
  <c r="H17" i="1" l="1"/>
  <c r="I17" i="1"/>
  <c r="J17" i="1"/>
  <c r="L17" i="1" s="1"/>
  <c r="K17" i="1"/>
  <c r="H18" i="1"/>
  <c r="I18" i="1"/>
  <c r="J18" i="1"/>
  <c r="K18" i="1" s="1"/>
  <c r="H19" i="1"/>
  <c r="I19" i="1"/>
  <c r="J19" i="1"/>
  <c r="K19" i="1"/>
  <c r="H20" i="1"/>
  <c r="I20" i="1"/>
  <c r="J20" i="1"/>
  <c r="H21" i="1"/>
  <c r="I21" i="1"/>
  <c r="J21" i="1"/>
  <c r="K21" i="1" s="1"/>
  <c r="H22" i="1"/>
  <c r="I22" i="1"/>
  <c r="J22" i="1"/>
  <c r="L22" i="1" s="1"/>
  <c r="K22" i="1"/>
  <c r="H23" i="1"/>
  <c r="I23" i="1"/>
  <c r="J23" i="1"/>
  <c r="K23" i="1" s="1"/>
  <c r="H24" i="1"/>
  <c r="I24" i="1"/>
  <c r="J24" i="1"/>
  <c r="K24" i="1"/>
  <c r="I16" i="1"/>
  <c r="D4" i="1"/>
  <c r="H16" i="1"/>
  <c r="J16" i="1"/>
  <c r="K16" i="1"/>
  <c r="H25" i="1"/>
  <c r="I25" i="1"/>
  <c r="J25" i="1"/>
  <c r="K25" i="1"/>
  <c r="L25" i="1" s="1"/>
  <c r="H26" i="1"/>
  <c r="I26" i="1"/>
  <c r="J26" i="1"/>
  <c r="L26" i="1" s="1"/>
  <c r="K26" i="1"/>
  <c r="H27" i="1"/>
  <c r="I27" i="1"/>
  <c r="J27" i="1"/>
  <c r="K27" i="1"/>
  <c r="L27" i="1"/>
  <c r="H28" i="1"/>
  <c r="I28" i="1"/>
  <c r="J28" i="1"/>
  <c r="L28" i="1" s="1"/>
  <c r="K28" i="1"/>
  <c r="L24" i="1"/>
  <c r="K20" i="1"/>
  <c r="L20" i="1"/>
  <c r="L19" i="1"/>
  <c r="L30" i="1"/>
  <c r="L16" i="1"/>
  <c r="C37" i="1"/>
  <c r="C38" i="1"/>
  <c r="C39" i="1"/>
  <c r="C40" i="1"/>
  <c r="C41" i="1"/>
  <c r="C42" i="1"/>
  <c r="C43" i="1"/>
  <c r="C44" i="1"/>
  <c r="C45" i="1"/>
  <c r="C46" i="1"/>
  <c r="L31" i="1" l="1"/>
  <c r="L32" i="1" s="1"/>
  <c r="L34" i="1" s="1"/>
  <c r="L23" i="1"/>
  <c r="L18" i="1"/>
  <c r="L21" i="1"/>
</calcChain>
</file>

<file path=xl/sharedStrings.xml><?xml version="1.0" encoding="utf-8"?>
<sst xmlns="http://schemas.openxmlformats.org/spreadsheetml/2006/main" count="32" uniqueCount="31">
  <si>
    <t>Name</t>
  </si>
  <si>
    <t>Street Address</t>
  </si>
  <si>
    <t>City, ST  ZIP Code</t>
  </si>
  <si>
    <t>Customer:</t>
  </si>
  <si>
    <t>Date</t>
  </si>
  <si>
    <t>Description</t>
  </si>
  <si>
    <t>Qty</t>
  </si>
  <si>
    <t>Total</t>
  </si>
  <si>
    <t>Payment</t>
  </si>
  <si>
    <t>Balance Due</t>
  </si>
  <si>
    <t>Invoice No.</t>
  </si>
  <si>
    <t>Invoice Date:</t>
  </si>
  <si>
    <t>Phone No.</t>
  </si>
  <si>
    <t>E-mail</t>
  </si>
  <si>
    <t>VAT No.</t>
  </si>
  <si>
    <t>VAT Euro</t>
  </si>
  <si>
    <t>Case of soda</t>
  </si>
  <si>
    <t>Price w/out commission</t>
  </si>
  <si>
    <t>Price with commission</t>
  </si>
  <si>
    <t>Total w/out commission</t>
  </si>
  <si>
    <t>Total with commission</t>
  </si>
  <si>
    <t>Commission Amount</t>
  </si>
  <si>
    <t>Total with Commission</t>
  </si>
  <si>
    <t>Commission Invoice</t>
  </si>
  <si>
    <t>Net Amount</t>
  </si>
  <si>
    <t>%</t>
  </si>
  <si>
    <t>COMPANY NAME</t>
  </si>
  <si>
    <t>Payment Terms</t>
  </si>
  <si>
    <t>30 Days</t>
  </si>
  <si>
    <t>[Street address, City, ST, ZIP Code</t>
  </si>
  <si>
    <t>[Email] [Phone No.]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</si>
</sst>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@\ \ "/>
    <numFmt numFmtId="169" formatCode="[$€-2]\ #,##0.00"/>
    <numFmt numFmtId="173" formatCode="d\.m\.yy;@"/>
    <numFmt numFmtId="174" formatCode="0.0"/>
    <numFmt numFmtId="186" formatCode="_([$$-409]* #,##0.00_);_([$$-409]* \(#,##0.00\);_([$$-409]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0"/>
      <color indexed="23"/>
      <name val="Arial Black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24"/>
      <name val="3ds"/>
      <family val="3"/>
    </font>
    <font>
      <sz val="20"/>
      <color indexed="23"/>
      <name val="3ds"/>
      <family val="3"/>
    </font>
    <font>
      <b/>
      <sz val="18"/>
      <name val="3ds"/>
      <family val="3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medium">
        <color indexed="64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9" fontId="3" fillId="2" borderId="2" xfId="0" applyNumberFormat="1" applyFont="1" applyFill="1" applyBorder="1" applyAlignment="1">
      <alignment horizontal="center" vertical="center"/>
    </xf>
    <xf numFmtId="173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173" fontId="3" fillId="0" borderId="0" xfId="0" applyNumberFormat="1" applyFont="1" applyAlignment="1">
      <alignment horizontal="left"/>
    </xf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0" fontId="4" fillId="0" borderId="2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169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/>
    <xf numFmtId="0" fontId="10" fillId="0" borderId="0" xfId="0" applyFont="1" applyAlignment="1">
      <alignment horizontal="left" vertical="center"/>
    </xf>
    <xf numFmtId="173" fontId="7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/>
    </xf>
    <xf numFmtId="174" fontId="3" fillId="0" borderId="6" xfId="0" applyNumberFormat="1" applyFont="1" applyBorder="1" applyAlignment="1">
      <alignment horizontal="center" vertical="center"/>
    </xf>
    <xf numFmtId="186" fontId="3" fillId="0" borderId="7" xfId="0" applyNumberFormat="1" applyFont="1" applyBorder="1" applyAlignment="1">
      <alignment horizontal="center" vertical="center"/>
    </xf>
    <xf numFmtId="173" fontId="3" fillId="0" borderId="8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173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/>
    </xf>
    <xf numFmtId="174" fontId="3" fillId="0" borderId="11" xfId="0" applyNumberFormat="1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44" fontId="8" fillId="4" borderId="13" xfId="1" applyFont="1" applyFill="1" applyBorder="1" applyAlignment="1">
      <alignment horizontal="center" vertical="center"/>
    </xf>
    <xf numFmtId="44" fontId="8" fillId="4" borderId="14" xfId="1" applyFont="1" applyFill="1" applyBorder="1" applyAlignment="1">
      <alignment horizontal="center" vertical="center"/>
    </xf>
    <xf numFmtId="44" fontId="8" fillId="4" borderId="15" xfId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8" fillId="4" borderId="18" xfId="1" applyFont="1" applyFill="1" applyBorder="1" applyAlignment="1">
      <alignment horizontal="center" vertical="center"/>
    </xf>
    <xf numFmtId="44" fontId="8" fillId="4" borderId="19" xfId="1" applyFont="1" applyFill="1" applyBorder="1" applyAlignment="1">
      <alignment horizontal="center" vertical="center"/>
    </xf>
    <xf numFmtId="44" fontId="8" fillId="4" borderId="20" xfId="1" applyFont="1" applyFill="1" applyBorder="1" applyAlignment="1">
      <alignment horizontal="center" vertical="center"/>
    </xf>
    <xf numFmtId="44" fontId="8" fillId="4" borderId="21" xfId="1" applyFont="1" applyFill="1" applyBorder="1" applyAlignment="1">
      <alignment horizontal="center" vertical="center"/>
    </xf>
    <xf numFmtId="44" fontId="8" fillId="4" borderId="17" xfId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fill>
        <patternFill>
          <bgColor indexed="2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35</xdr:row>
      <xdr:rowOff>76200</xdr:rowOff>
    </xdr:from>
    <xdr:to>
      <xdr:col>11</xdr:col>
      <xdr:colOff>761999</xdr:colOff>
      <xdr:row>39</xdr:row>
      <xdr:rowOff>85725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DBDA573-0B44-4E34-A93C-AAF006B283AD}"/>
            </a:ext>
          </a:extLst>
        </xdr:cNvPr>
        <xdr:cNvSpPr txBox="1">
          <a:spLocks noChangeArrowheads="1"/>
        </xdr:cNvSpPr>
      </xdr:nvSpPr>
      <xdr:spPr bwMode="auto">
        <a:xfrm>
          <a:off x="57149" y="8096250"/>
          <a:ext cx="6372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Make all checks payable to </a:t>
          </a:r>
          <a:r>
            <a:rPr lang="en-US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Your Company Name</a:t>
          </a:r>
          <a:r>
            <a:rPr lang="en-US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. If you have any questions concerning this invoice, contact Name, Phone Number, Email</a:t>
          </a:r>
          <a:endParaRPr lang="en-US" sz="1000" b="1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THANK YOU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"/>
  <sheetViews>
    <sheetView showGridLines="0" tabSelected="1" zoomScaleNormal="100" workbookViewId="0">
      <selection activeCell="M35" sqref="M35"/>
    </sheetView>
  </sheetViews>
  <sheetFormatPr defaultColWidth="35.140625" defaultRowHeight="12.75" x14ac:dyDescent="0.2"/>
  <cols>
    <col min="1" max="1" width="6.42578125" customWidth="1"/>
    <col min="2" max="2" width="11.42578125" customWidth="1"/>
    <col min="3" max="3" width="1.42578125" hidden="1" customWidth="1"/>
    <col min="4" max="4" width="1" hidden="1" customWidth="1"/>
    <col min="5" max="5" width="5" bestFit="1" customWidth="1"/>
    <col min="6" max="6" width="6.7109375" customWidth="1"/>
    <col min="7" max="7" width="11.28515625" customWidth="1"/>
    <col min="8" max="8" width="10.85546875" customWidth="1"/>
    <col min="9" max="9" width="10.7109375" customWidth="1"/>
    <col min="10" max="10" width="11.140625" customWidth="1"/>
    <col min="11" max="11" width="11.42578125" customWidth="1"/>
    <col min="12" max="12" width="11.85546875" customWidth="1"/>
  </cols>
  <sheetData>
    <row r="1" spans="1:12" ht="31.5" x14ac:dyDescent="0.2">
      <c r="A1" s="54" t="s">
        <v>26</v>
      </c>
      <c r="B1" s="54"/>
      <c r="C1" s="54"/>
      <c r="D1" s="54"/>
      <c r="E1" s="54"/>
      <c r="F1" s="54"/>
      <c r="G1" s="54"/>
      <c r="K1" s="23"/>
      <c r="L1" s="23"/>
    </row>
    <row r="2" spans="1:12" ht="16.5" customHeight="1" x14ac:dyDescent="0.2">
      <c r="A2" s="54"/>
      <c r="B2" s="54"/>
      <c r="C2" s="54"/>
      <c r="D2" s="54"/>
      <c r="E2" s="54"/>
      <c r="F2" s="54"/>
      <c r="G2" s="54"/>
      <c r="H2" s="13"/>
      <c r="I2" s="13"/>
      <c r="K2" s="36"/>
      <c r="L2" s="36"/>
    </row>
    <row r="3" spans="1:12" x14ac:dyDescent="0.2">
      <c r="A3" s="54"/>
      <c r="B3" s="54"/>
      <c r="C3" s="54"/>
      <c r="D3" s="54"/>
      <c r="E3" s="54"/>
      <c r="F3" s="54"/>
      <c r="G3" s="54"/>
      <c r="K3" s="36"/>
      <c r="L3" s="36"/>
    </row>
    <row r="4" spans="1:12" x14ac:dyDescent="0.2">
      <c r="A4" s="56" t="s">
        <v>29</v>
      </c>
      <c r="B4" s="15"/>
      <c r="D4" s="17">
        <f ca="1">TODAY()</f>
        <v>42879</v>
      </c>
      <c r="E4" s="7"/>
      <c r="G4" s="7"/>
      <c r="H4" s="7"/>
      <c r="I4" s="7"/>
      <c r="K4" s="36"/>
      <c r="L4" s="36"/>
    </row>
    <row r="5" spans="1:12" x14ac:dyDescent="0.2">
      <c r="A5" s="7" t="s">
        <v>30</v>
      </c>
      <c r="B5" s="7"/>
      <c r="C5" s="7"/>
      <c r="D5" s="7"/>
      <c r="E5" s="7"/>
      <c r="F5" s="7"/>
      <c r="G5" s="7"/>
      <c r="H5" s="7"/>
      <c r="I5" s="7"/>
      <c r="K5" s="36"/>
      <c r="L5" s="36"/>
    </row>
    <row r="6" spans="1:12" ht="24.75" x14ac:dyDescent="0.45">
      <c r="A6" s="55" t="s">
        <v>3</v>
      </c>
      <c r="B6" s="28"/>
      <c r="E6" s="7"/>
      <c r="F6" s="51"/>
      <c r="G6" s="51"/>
      <c r="H6" s="7"/>
      <c r="I6" s="7"/>
      <c r="K6" s="36" t="s">
        <v>14</v>
      </c>
      <c r="L6" s="36"/>
    </row>
    <row r="7" spans="1:12" x14ac:dyDescent="0.2">
      <c r="A7" s="36" t="s">
        <v>0</v>
      </c>
      <c r="B7" s="36"/>
      <c r="E7" s="16"/>
      <c r="F7" s="36"/>
      <c r="G7" s="36"/>
      <c r="H7" s="7"/>
      <c r="I7" s="7"/>
      <c r="K7" s="16"/>
      <c r="L7" s="16"/>
    </row>
    <row r="8" spans="1:12" x14ac:dyDescent="0.2">
      <c r="A8" s="36" t="s">
        <v>1</v>
      </c>
      <c r="B8" s="36"/>
      <c r="E8" s="16"/>
      <c r="F8" s="36"/>
      <c r="G8" s="36"/>
      <c r="H8" s="7"/>
      <c r="I8" s="7"/>
      <c r="K8" s="14" t="s">
        <v>10</v>
      </c>
      <c r="L8" s="16"/>
    </row>
    <row r="9" spans="1:12" x14ac:dyDescent="0.2">
      <c r="A9" s="36" t="s">
        <v>2</v>
      </c>
      <c r="B9" s="36"/>
      <c r="E9" s="16"/>
      <c r="F9" s="36"/>
      <c r="G9" s="36"/>
      <c r="H9" s="7"/>
      <c r="I9" s="7"/>
      <c r="K9" s="14" t="s">
        <v>11</v>
      </c>
      <c r="L9" s="16"/>
    </row>
    <row r="10" spans="1:12" ht="15" customHeight="1" x14ac:dyDescent="0.2">
      <c r="A10" s="36" t="s">
        <v>13</v>
      </c>
      <c r="B10" s="36"/>
      <c r="E10" s="16"/>
      <c r="F10" s="36"/>
      <c r="G10" s="36"/>
      <c r="H10" s="7"/>
      <c r="J10" s="35" t="s">
        <v>27</v>
      </c>
      <c r="K10" s="35"/>
      <c r="L10" s="29" t="s">
        <v>28</v>
      </c>
    </row>
    <row r="11" spans="1:12" x14ac:dyDescent="0.2">
      <c r="A11" s="37" t="s">
        <v>12</v>
      </c>
      <c r="B11" s="37"/>
      <c r="E11" s="16"/>
      <c r="F11" s="36"/>
      <c r="G11" s="36"/>
      <c r="H11" s="7"/>
      <c r="K11" s="18"/>
      <c r="L11" s="18"/>
    </row>
    <row r="12" spans="1:12" ht="27.75" x14ac:dyDescent="0.2">
      <c r="A12" s="57" t="s">
        <v>23</v>
      </c>
      <c r="B12" s="57"/>
      <c r="C12" s="57"/>
      <c r="D12" s="57"/>
      <c r="E12" s="57"/>
      <c r="F12" s="57"/>
      <c r="G12" s="57"/>
      <c r="H12" s="57"/>
      <c r="I12" s="57"/>
      <c r="K12" s="19"/>
      <c r="L12" s="19"/>
    </row>
    <row r="13" spans="1:12" x14ac:dyDescent="0.2">
      <c r="A13" s="7"/>
      <c r="B13" s="14"/>
      <c r="C13" s="14"/>
      <c r="D13" s="14"/>
      <c r="E13" s="14"/>
      <c r="F13" s="14"/>
      <c r="G13" s="14"/>
      <c r="H13" s="7"/>
      <c r="I13" s="7"/>
      <c r="J13" s="7"/>
      <c r="K13" s="20"/>
      <c r="L13" s="20"/>
    </row>
    <row r="14" spans="1:12" ht="12.75" customHeight="1" x14ac:dyDescent="0.2">
      <c r="A14" s="42" t="s">
        <v>4</v>
      </c>
      <c r="B14" s="42" t="s">
        <v>5</v>
      </c>
      <c r="C14" s="42"/>
      <c r="D14" s="30"/>
      <c r="E14" s="52" t="s">
        <v>6</v>
      </c>
      <c r="F14" s="49" t="s">
        <v>25</v>
      </c>
      <c r="G14" s="40" t="s">
        <v>17</v>
      </c>
      <c r="H14" s="40" t="s">
        <v>18</v>
      </c>
      <c r="I14" s="40" t="s">
        <v>19</v>
      </c>
      <c r="J14" s="40" t="s">
        <v>20</v>
      </c>
      <c r="K14" s="44" t="s">
        <v>21</v>
      </c>
      <c r="L14" s="46" t="s">
        <v>24</v>
      </c>
    </row>
    <row r="15" spans="1:12" s="1" customFormat="1" ht="24" customHeight="1" thickBot="1" x14ac:dyDescent="0.25">
      <c r="A15" s="43"/>
      <c r="B15" s="43"/>
      <c r="C15" s="43"/>
      <c r="D15" s="2"/>
      <c r="E15" s="53"/>
      <c r="F15" s="50"/>
      <c r="G15" s="48"/>
      <c r="H15" s="48"/>
      <c r="I15" s="41"/>
      <c r="J15" s="48"/>
      <c r="K15" s="45"/>
      <c r="L15" s="47"/>
    </row>
    <row r="16" spans="1:12" s="1" customFormat="1" ht="20.100000000000001" customHeight="1" x14ac:dyDescent="0.2">
      <c r="A16" s="58">
        <v>38148</v>
      </c>
      <c r="B16" s="59" t="s">
        <v>16</v>
      </c>
      <c r="C16" s="59"/>
      <c r="D16" s="59"/>
      <c r="E16" s="60">
        <v>100</v>
      </c>
      <c r="F16" s="61">
        <v>5</v>
      </c>
      <c r="G16" s="62">
        <v>50</v>
      </c>
      <c r="H16" s="73">
        <f>IF(G16*E16=0,"",G16+(G16*F16)/100)</f>
        <v>52.5</v>
      </c>
      <c r="I16" s="74">
        <f>IF(G16*E16=0,"",G16*E16)</f>
        <v>5000</v>
      </c>
      <c r="J16" s="74">
        <f t="shared" ref="J16:J28" si="0">IF(E16*G16=0,"",H16*E16)</f>
        <v>5250</v>
      </c>
      <c r="K16" s="74">
        <f t="shared" ref="K16:K28" si="1">IF(J16="","",E16*(G16*F16)/100)</f>
        <v>250</v>
      </c>
      <c r="L16" s="75">
        <f>IF(ISERROR(J16-K16),"",(J16-K16))</f>
        <v>5000</v>
      </c>
    </row>
    <row r="17" spans="1:12" s="1" customFormat="1" ht="20.100000000000001" customHeight="1" x14ac:dyDescent="0.2">
      <c r="A17" s="63"/>
      <c r="B17" s="64"/>
      <c r="C17" s="64"/>
      <c r="D17" s="64"/>
      <c r="E17" s="65">
        <v>50</v>
      </c>
      <c r="F17" s="66">
        <v>10</v>
      </c>
      <c r="G17" s="67">
        <v>100</v>
      </c>
      <c r="H17" s="76">
        <f t="shared" ref="H17:H28" si="2">IF(G17*E17=0,"",G17+(G17*F17)/100)</f>
        <v>110</v>
      </c>
      <c r="I17" s="77">
        <f t="shared" ref="I17:I28" si="3">IF(G17*E17=0,"",G17*E17)</f>
        <v>5000</v>
      </c>
      <c r="J17" s="77">
        <f t="shared" si="0"/>
        <v>5500</v>
      </c>
      <c r="K17" s="77">
        <f t="shared" si="1"/>
        <v>500</v>
      </c>
      <c r="L17" s="78">
        <f t="shared" ref="L17:L28" si="4">IF(ISERROR(J17-K17),"",(J17-K17))</f>
        <v>5000</v>
      </c>
    </row>
    <row r="18" spans="1:12" s="1" customFormat="1" ht="20.100000000000001" customHeight="1" x14ac:dyDescent="0.2">
      <c r="A18" s="63"/>
      <c r="B18" s="64"/>
      <c r="C18" s="64"/>
      <c r="D18" s="64"/>
      <c r="E18" s="65"/>
      <c r="F18" s="66"/>
      <c r="G18" s="67"/>
      <c r="H18" s="76" t="str">
        <f t="shared" si="2"/>
        <v/>
      </c>
      <c r="I18" s="77" t="str">
        <f t="shared" si="3"/>
        <v/>
      </c>
      <c r="J18" s="77" t="str">
        <f t="shared" si="0"/>
        <v/>
      </c>
      <c r="K18" s="77" t="str">
        <f t="shared" si="1"/>
        <v/>
      </c>
      <c r="L18" s="78" t="str">
        <f t="shared" si="4"/>
        <v/>
      </c>
    </row>
    <row r="19" spans="1:12" s="1" customFormat="1" ht="20.100000000000001" customHeight="1" x14ac:dyDescent="0.2">
      <c r="A19" s="63"/>
      <c r="B19" s="64"/>
      <c r="C19" s="64"/>
      <c r="D19" s="64"/>
      <c r="E19" s="65"/>
      <c r="F19" s="66"/>
      <c r="G19" s="67"/>
      <c r="H19" s="76" t="str">
        <f t="shared" si="2"/>
        <v/>
      </c>
      <c r="I19" s="77" t="str">
        <f t="shared" si="3"/>
        <v/>
      </c>
      <c r="J19" s="77" t="str">
        <f t="shared" si="0"/>
        <v/>
      </c>
      <c r="K19" s="77" t="str">
        <f t="shared" si="1"/>
        <v/>
      </c>
      <c r="L19" s="78" t="str">
        <f t="shared" si="4"/>
        <v/>
      </c>
    </row>
    <row r="20" spans="1:12" s="1" customFormat="1" ht="20.100000000000001" customHeight="1" x14ac:dyDescent="0.2">
      <c r="A20" s="63"/>
      <c r="B20" s="64"/>
      <c r="C20" s="64"/>
      <c r="D20" s="64"/>
      <c r="E20" s="65"/>
      <c r="F20" s="66"/>
      <c r="G20" s="67"/>
      <c r="H20" s="76" t="str">
        <f t="shared" si="2"/>
        <v/>
      </c>
      <c r="I20" s="77" t="str">
        <f t="shared" si="3"/>
        <v/>
      </c>
      <c r="J20" s="77" t="str">
        <f t="shared" si="0"/>
        <v/>
      </c>
      <c r="K20" s="77" t="str">
        <f t="shared" si="1"/>
        <v/>
      </c>
      <c r="L20" s="78" t="str">
        <f t="shared" si="4"/>
        <v/>
      </c>
    </row>
    <row r="21" spans="1:12" s="1" customFormat="1" ht="20.100000000000001" customHeight="1" x14ac:dyDescent="0.2">
      <c r="A21" s="63"/>
      <c r="B21" s="64"/>
      <c r="C21" s="64"/>
      <c r="D21" s="64"/>
      <c r="E21" s="65"/>
      <c r="F21" s="66"/>
      <c r="G21" s="67"/>
      <c r="H21" s="76" t="str">
        <f t="shared" si="2"/>
        <v/>
      </c>
      <c r="I21" s="77" t="str">
        <f t="shared" si="3"/>
        <v/>
      </c>
      <c r="J21" s="77" t="str">
        <f t="shared" si="0"/>
        <v/>
      </c>
      <c r="K21" s="77" t="str">
        <f t="shared" si="1"/>
        <v/>
      </c>
      <c r="L21" s="78" t="str">
        <f t="shared" si="4"/>
        <v/>
      </c>
    </row>
    <row r="22" spans="1:12" s="1" customFormat="1" ht="20.100000000000001" customHeight="1" x14ac:dyDescent="0.2">
      <c r="A22" s="63"/>
      <c r="B22" s="64"/>
      <c r="C22" s="64"/>
      <c r="D22" s="64"/>
      <c r="E22" s="65"/>
      <c r="F22" s="66"/>
      <c r="G22" s="67"/>
      <c r="H22" s="76" t="str">
        <f t="shared" si="2"/>
        <v/>
      </c>
      <c r="I22" s="77" t="str">
        <f t="shared" si="3"/>
        <v/>
      </c>
      <c r="J22" s="77" t="str">
        <f t="shared" si="0"/>
        <v/>
      </c>
      <c r="K22" s="77" t="str">
        <f t="shared" si="1"/>
        <v/>
      </c>
      <c r="L22" s="78" t="str">
        <f t="shared" si="4"/>
        <v/>
      </c>
    </row>
    <row r="23" spans="1:12" s="1" customFormat="1" ht="20.100000000000001" customHeight="1" x14ac:dyDescent="0.2">
      <c r="A23" s="63"/>
      <c r="B23" s="64"/>
      <c r="C23" s="64"/>
      <c r="D23" s="64"/>
      <c r="E23" s="65"/>
      <c r="F23" s="66"/>
      <c r="G23" s="67"/>
      <c r="H23" s="76" t="str">
        <f t="shared" si="2"/>
        <v/>
      </c>
      <c r="I23" s="77" t="str">
        <f t="shared" si="3"/>
        <v/>
      </c>
      <c r="J23" s="77" t="str">
        <f t="shared" si="0"/>
        <v/>
      </c>
      <c r="K23" s="77" t="str">
        <f t="shared" si="1"/>
        <v/>
      </c>
      <c r="L23" s="78" t="str">
        <f t="shared" si="4"/>
        <v/>
      </c>
    </row>
    <row r="24" spans="1:12" s="1" customFormat="1" ht="20.100000000000001" customHeight="1" x14ac:dyDescent="0.2">
      <c r="A24" s="63"/>
      <c r="B24" s="64"/>
      <c r="C24" s="64"/>
      <c r="D24" s="64"/>
      <c r="E24" s="65"/>
      <c r="F24" s="66"/>
      <c r="G24" s="67"/>
      <c r="H24" s="76" t="str">
        <f t="shared" si="2"/>
        <v/>
      </c>
      <c r="I24" s="77" t="str">
        <f t="shared" si="3"/>
        <v/>
      </c>
      <c r="J24" s="77" t="str">
        <f t="shared" si="0"/>
        <v/>
      </c>
      <c r="K24" s="77" t="str">
        <f t="shared" si="1"/>
        <v/>
      </c>
      <c r="L24" s="78" t="str">
        <f t="shared" si="4"/>
        <v/>
      </c>
    </row>
    <row r="25" spans="1:12" s="1" customFormat="1" ht="20.100000000000001" customHeight="1" x14ac:dyDescent="0.2">
      <c r="A25" s="63"/>
      <c r="B25" s="64"/>
      <c r="C25" s="64"/>
      <c r="D25" s="64"/>
      <c r="E25" s="65"/>
      <c r="F25" s="66"/>
      <c r="G25" s="67"/>
      <c r="H25" s="76" t="str">
        <f t="shared" si="2"/>
        <v/>
      </c>
      <c r="I25" s="77" t="str">
        <f t="shared" si="3"/>
        <v/>
      </c>
      <c r="J25" s="77" t="str">
        <f t="shared" si="0"/>
        <v/>
      </c>
      <c r="K25" s="77" t="str">
        <f t="shared" si="1"/>
        <v/>
      </c>
      <c r="L25" s="78" t="str">
        <f t="shared" si="4"/>
        <v/>
      </c>
    </row>
    <row r="26" spans="1:12" s="1" customFormat="1" ht="20.100000000000001" customHeight="1" x14ac:dyDescent="0.2">
      <c r="A26" s="63"/>
      <c r="B26" s="64"/>
      <c r="C26" s="64"/>
      <c r="D26" s="64"/>
      <c r="E26" s="65"/>
      <c r="F26" s="66"/>
      <c r="G26" s="67"/>
      <c r="H26" s="76" t="str">
        <f t="shared" si="2"/>
        <v/>
      </c>
      <c r="I26" s="77" t="str">
        <f t="shared" si="3"/>
        <v/>
      </c>
      <c r="J26" s="77" t="str">
        <f t="shared" si="0"/>
        <v/>
      </c>
      <c r="K26" s="77" t="str">
        <f t="shared" si="1"/>
        <v/>
      </c>
      <c r="L26" s="78" t="str">
        <f t="shared" si="4"/>
        <v/>
      </c>
    </row>
    <row r="27" spans="1:12" s="1" customFormat="1" ht="20.100000000000001" customHeight="1" x14ac:dyDescent="0.2">
      <c r="A27" s="63"/>
      <c r="B27" s="64"/>
      <c r="C27" s="64"/>
      <c r="D27" s="64"/>
      <c r="E27" s="65"/>
      <c r="F27" s="66"/>
      <c r="G27" s="67"/>
      <c r="H27" s="76" t="str">
        <f t="shared" si="2"/>
        <v/>
      </c>
      <c r="I27" s="77" t="str">
        <f t="shared" si="3"/>
        <v/>
      </c>
      <c r="J27" s="77" t="str">
        <f t="shared" si="0"/>
        <v/>
      </c>
      <c r="K27" s="77" t="str">
        <f t="shared" si="1"/>
        <v/>
      </c>
      <c r="L27" s="78" t="str">
        <f t="shared" si="4"/>
        <v/>
      </c>
    </row>
    <row r="28" spans="1:12" s="1" customFormat="1" ht="20.100000000000001" customHeight="1" thickBot="1" x14ac:dyDescent="0.25">
      <c r="A28" s="68"/>
      <c r="B28" s="69"/>
      <c r="C28" s="69"/>
      <c r="D28" s="69"/>
      <c r="E28" s="70"/>
      <c r="F28" s="71"/>
      <c r="G28" s="72"/>
      <c r="H28" s="79" t="str">
        <f t="shared" si="2"/>
        <v/>
      </c>
      <c r="I28" s="80" t="str">
        <f t="shared" si="3"/>
        <v/>
      </c>
      <c r="J28" s="80" t="str">
        <f t="shared" si="0"/>
        <v/>
      </c>
      <c r="K28" s="80" t="str">
        <f t="shared" si="1"/>
        <v/>
      </c>
      <c r="L28" s="81" t="str">
        <f t="shared" si="4"/>
        <v/>
      </c>
    </row>
    <row r="29" spans="1:12" s="1" customFormat="1" ht="13.5" thickTop="1" x14ac:dyDescent="0.2">
      <c r="A29" s="11"/>
      <c r="B29" s="9"/>
      <c r="C29" s="9"/>
      <c r="D29" s="9"/>
      <c r="E29" s="12"/>
      <c r="F29" s="12"/>
      <c r="G29" s="12"/>
      <c r="H29" s="8"/>
      <c r="I29" s="8"/>
      <c r="J29" s="8"/>
      <c r="K29" s="21"/>
      <c r="L29" s="21"/>
    </row>
    <row r="30" spans="1:12" s="1" customFormat="1" ht="20.100000000000001" customHeight="1" x14ac:dyDescent="0.2">
      <c r="A30" s="2"/>
      <c r="B30" s="2"/>
      <c r="C30" s="2"/>
      <c r="D30" s="2"/>
      <c r="E30" s="3"/>
      <c r="F30" s="3"/>
      <c r="G30" s="39"/>
      <c r="H30" s="4"/>
      <c r="I30" s="4"/>
      <c r="K30" s="27" t="s">
        <v>7</v>
      </c>
      <c r="L30" s="82">
        <f>SUM(I16:I28)</f>
        <v>10000</v>
      </c>
    </row>
    <row r="31" spans="1:12" s="1" customFormat="1" ht="20.100000000000001" customHeight="1" x14ac:dyDescent="0.2">
      <c r="A31" s="2"/>
      <c r="B31" s="2"/>
      <c r="C31" s="2"/>
      <c r="D31" s="2"/>
      <c r="E31" s="3"/>
      <c r="F31" s="3"/>
      <c r="G31" s="39"/>
      <c r="H31" s="4"/>
      <c r="I31" s="4"/>
      <c r="J31" s="38" t="s">
        <v>21</v>
      </c>
      <c r="K31" s="38"/>
      <c r="L31" s="82">
        <f>SUM(K16:K28)</f>
        <v>750</v>
      </c>
    </row>
    <row r="32" spans="1:12" s="1" customFormat="1" ht="20.100000000000001" customHeight="1" x14ac:dyDescent="0.2">
      <c r="A32" s="2"/>
      <c r="B32" s="2"/>
      <c r="C32" s="2"/>
      <c r="D32" s="2"/>
      <c r="E32" s="3"/>
      <c r="F32" s="3"/>
      <c r="G32" s="32"/>
      <c r="H32" s="32"/>
      <c r="I32" s="32"/>
      <c r="J32" s="38" t="s">
        <v>22</v>
      </c>
      <c r="K32" s="38"/>
      <c r="L32" s="82">
        <f>SUM(L30:L31)</f>
        <v>10750</v>
      </c>
    </row>
    <row r="33" spans="2:12" s="1" customFormat="1" ht="20.100000000000001" customHeight="1" x14ac:dyDescent="0.2">
      <c r="B33" s="2"/>
      <c r="C33" s="2"/>
      <c r="D33" s="2"/>
      <c r="E33" s="3"/>
      <c r="F33" s="3"/>
      <c r="G33" s="33"/>
      <c r="H33" s="34"/>
      <c r="I33" s="34"/>
      <c r="K33" s="27" t="s">
        <v>8</v>
      </c>
      <c r="L33" s="82"/>
    </row>
    <row r="34" spans="2:12" s="1" customFormat="1" ht="20.100000000000001" customHeight="1" x14ac:dyDescent="0.2">
      <c r="B34" s="4"/>
      <c r="C34" s="4"/>
      <c r="D34" s="2"/>
      <c r="E34" s="3"/>
      <c r="F34" s="3"/>
      <c r="G34" s="33"/>
      <c r="H34" s="34"/>
      <c r="I34" s="34"/>
      <c r="K34" s="27" t="s">
        <v>9</v>
      </c>
      <c r="L34" s="82">
        <f>L32-L33</f>
        <v>10750</v>
      </c>
    </row>
    <row r="35" spans="2:12" s="1" customFormat="1" x14ac:dyDescent="0.2">
      <c r="B35" s="4"/>
      <c r="C35" s="5"/>
      <c r="D35" s="6"/>
      <c r="E35" s="3"/>
      <c r="F35" s="3"/>
      <c r="G35" s="33"/>
      <c r="H35" s="34"/>
      <c r="I35" s="34"/>
      <c r="J35" s="7"/>
      <c r="K35" s="3"/>
      <c r="L35" s="3"/>
    </row>
    <row r="36" spans="2:12" s="1" customFormat="1" x14ac:dyDescent="0.2">
      <c r="C36" s="26" t="s">
        <v>15</v>
      </c>
      <c r="D36" s="4"/>
      <c r="E36" s="3"/>
      <c r="F36" s="3"/>
      <c r="G36" s="33"/>
      <c r="H36" s="34"/>
      <c r="I36" s="34"/>
      <c r="J36" s="7"/>
      <c r="K36" s="22"/>
      <c r="L36" s="31"/>
    </row>
    <row r="37" spans="2:12" x14ac:dyDescent="0.2">
      <c r="C37" s="10" t="str">
        <f>IF(G34="","",SUMIF($F$16:$F$28,$G34,$K$16:$K$28))</f>
        <v/>
      </c>
      <c r="F37" s="25"/>
      <c r="G37" s="33"/>
      <c r="H37" s="34"/>
      <c r="I37" s="34"/>
      <c r="K37" s="24"/>
      <c r="L37" s="7"/>
    </row>
    <row r="38" spans="2:12" x14ac:dyDescent="0.2">
      <c r="C38" s="10" t="str">
        <f>IF(G35="","",SUMIF($F$16:$F$28,$G35,$K$16:$K$28))</f>
        <v/>
      </c>
      <c r="G38" s="33"/>
      <c r="H38" s="34"/>
      <c r="I38" s="34"/>
    </row>
    <row r="39" spans="2:12" x14ac:dyDescent="0.2">
      <c r="C39" s="10" t="str">
        <f>IF(G36="","",SUMIF($F$16:$F$28,$G36,$K$16:$K$28))</f>
        <v/>
      </c>
      <c r="G39" s="33"/>
      <c r="H39" s="34"/>
      <c r="I39" s="34"/>
    </row>
    <row r="40" spans="2:12" x14ac:dyDescent="0.2">
      <c r="C40" s="10" t="e">
        <f>IF(#REF!="","",SUMIF($F$16:$F$28,#REF!,$K$16:$K$28))</f>
        <v>#REF!</v>
      </c>
      <c r="G40" s="33"/>
      <c r="H40" s="34"/>
      <c r="I40" s="34"/>
    </row>
    <row r="41" spans="2:12" x14ac:dyDescent="0.2">
      <c r="C41" s="10" t="e">
        <f>IF(#REF!="","",SUMIF($F$16:$F$28,#REF!,$K$16:$K$28))</f>
        <v>#REF!</v>
      </c>
      <c r="G41" s="33"/>
      <c r="H41" s="34"/>
      <c r="I41" s="34"/>
    </row>
    <row r="42" spans="2:12" x14ac:dyDescent="0.2">
      <c r="C42" s="10" t="e">
        <f>IF(#REF!="","",SUMIF($F$16:$F$28,#REF!,$K$16:$K$28))</f>
        <v>#REF!</v>
      </c>
      <c r="G42" s="33"/>
      <c r="H42" s="34"/>
      <c r="I42" s="34"/>
    </row>
    <row r="43" spans="2:12" x14ac:dyDescent="0.2">
      <c r="C43" s="10" t="str">
        <f>IF(G37="","",SUMIF($F$16:$F$28,$G37,$K$16:$K$28))</f>
        <v/>
      </c>
      <c r="G43" s="33"/>
      <c r="H43" s="34"/>
      <c r="I43" s="34"/>
    </row>
    <row r="44" spans="2:12" x14ac:dyDescent="0.2">
      <c r="C44" s="10" t="str">
        <f>IF(G38="","",SUMIF($F$16:$F$28,$G38,$K$16:$K$28))</f>
        <v/>
      </c>
    </row>
    <row r="45" spans="2:12" x14ac:dyDescent="0.2">
      <c r="C45" s="10" t="str">
        <f>IF(G39="","",SUMIF($F$16:$F$28,$G39,$K$16:$K$28))</f>
        <v/>
      </c>
    </row>
    <row r="46" spans="2:12" x14ac:dyDescent="0.2">
      <c r="C46" s="10" t="str">
        <f>IF(G40="","",SUMIF($F$16:$F$28,$G40,$K$16:$K$28))</f>
        <v/>
      </c>
    </row>
  </sheetData>
  <mergeCells count="45">
    <mergeCell ref="A12:I12"/>
    <mergeCell ref="B27:D27"/>
    <mergeCell ref="J14:J15"/>
    <mergeCell ref="F14:F15"/>
    <mergeCell ref="F6:G6"/>
    <mergeCell ref="F7:G7"/>
    <mergeCell ref="F8:G8"/>
    <mergeCell ref="F9:G9"/>
    <mergeCell ref="H14:H15"/>
    <mergeCell ref="E14:E15"/>
    <mergeCell ref="B19:D19"/>
    <mergeCell ref="B20:D20"/>
    <mergeCell ref="B21:D21"/>
    <mergeCell ref="B22:D22"/>
    <mergeCell ref="B23:D23"/>
    <mergeCell ref="B26:D26"/>
    <mergeCell ref="A14:A15"/>
    <mergeCell ref="B14:C15"/>
    <mergeCell ref="A7:B7"/>
    <mergeCell ref="K2:L2"/>
    <mergeCell ref="K3:L3"/>
    <mergeCell ref="K14:K15"/>
    <mergeCell ref="L14:L15"/>
    <mergeCell ref="G14:G15"/>
    <mergeCell ref="K4:L4"/>
    <mergeCell ref="K5:L5"/>
    <mergeCell ref="J31:K31"/>
    <mergeCell ref="J32:K32"/>
    <mergeCell ref="G30:G31"/>
    <mergeCell ref="I14:I15"/>
    <mergeCell ref="B28:D28"/>
    <mergeCell ref="B24:D24"/>
    <mergeCell ref="B25:D25"/>
    <mergeCell ref="B16:D16"/>
    <mergeCell ref="B17:D17"/>
    <mergeCell ref="B18:D18"/>
    <mergeCell ref="A1:G3"/>
    <mergeCell ref="J10:K10"/>
    <mergeCell ref="A8:B8"/>
    <mergeCell ref="A9:B9"/>
    <mergeCell ref="A10:B10"/>
    <mergeCell ref="A11:B11"/>
    <mergeCell ref="K6:L6"/>
    <mergeCell ref="F10:G10"/>
    <mergeCell ref="F11:G11"/>
  </mergeCells>
  <phoneticPr fontId="2" type="noConversion"/>
  <conditionalFormatting sqref="A47:C48">
    <cfRule type="cellIs" dxfId="1" priority="1" stopIfTrue="1" operator="greaterThan">
      <formula>0</formula>
    </cfRule>
  </conditionalFormatting>
  <conditionalFormatting sqref="C37:C46">
    <cfRule type="cellIs" dxfId="0" priority="7" stopIfTrue="1" operator="equal">
      <formula>$H$41</formula>
    </cfRule>
  </conditionalFormatting>
  <pageMargins left="0.5" right="0.5" top="0.5" bottom="0.5" header="0.5" footer="0.5"/>
  <pageSetup orientation="portrait" horizontalDpi="300" verticalDpi="300" r:id="rId1"/>
  <headerFooter alignWithMargins="0"/>
  <ignoredErrors>
    <ignoredError sqref="H18:K28 H17:L17 H16:K16 C37:C46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 Invoice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Alex</cp:lastModifiedBy>
  <cp:lastPrinted>2017-05-24T07:52:09Z</cp:lastPrinted>
  <dcterms:created xsi:type="dcterms:W3CDTF">2000-07-27T22:18:40Z</dcterms:created>
  <dcterms:modified xsi:type="dcterms:W3CDTF">2017-05-24T07:52:38Z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TC011317771033</vt:lpwstr>
  </property>
</Properties>
</file>