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Sales Tracking\"/>
    </mc:Choice>
  </mc:AlternateContent>
  <xr:revisionPtr revIDLastSave="0" documentId="8_{FB77A3C2-F77C-4FDB-B103-731BB622F6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es Commission Tracker" sheetId="1" r:id="rId1"/>
    <sheet name="Month Lookup" sheetId="2" state="hidden" r:id="rId2"/>
  </sheets>
  <definedNames>
    <definedName name="AnnualSalesTarget">'Sales Commission Tracker'!$D$6</definedName>
    <definedName name="ChartPeriod">INDEX(Commission[],,ChartPeriodIndex)</definedName>
    <definedName name="ChartPeriodIndex">IFERROR(VLOOKUP(ChartPeriodSelected, MonthLookup[],2,FALSE),13)+1</definedName>
    <definedName name="ChartPeriodSelected">'Sales Commission Tracker'!$D$4</definedName>
    <definedName name="ChartTitle">CONCATENATE("COMMISSION BY ",ChartPeriodSelected)</definedName>
    <definedName name="CommissionPercent">'Sales Commission Tracker'!$D$8</definedName>
    <definedName name="MonthNum">VLOOKUP(ChartPeriodSelected, MonthLookup[],2)</definedName>
  </definedNames>
  <calcPr calcId="181029"/>
</workbook>
</file>

<file path=xl/calcChain.xml><?xml version="1.0" encoding="utf-8"?>
<calcChain xmlns="http://schemas.openxmlformats.org/spreadsheetml/2006/main">
  <c r="N21" i="1" l="1"/>
  <c r="N22" i="1" s="1"/>
  <c r="M21" i="1"/>
  <c r="M22" i="1" s="1"/>
  <c r="L21" i="1"/>
  <c r="L22" i="1" s="1"/>
  <c r="K21" i="1"/>
  <c r="K22" i="1" s="1"/>
  <c r="J21" i="1"/>
  <c r="J22" i="1" s="1"/>
  <c r="I21" i="1"/>
  <c r="I22" i="1" s="1"/>
  <c r="H21" i="1"/>
  <c r="H22" i="1" s="1"/>
  <c r="G21" i="1"/>
  <c r="G22" i="1" s="1"/>
  <c r="F21" i="1"/>
  <c r="F22" i="1" s="1"/>
  <c r="E21" i="1"/>
  <c r="E22" i="1" s="1"/>
  <c r="D21" i="1"/>
  <c r="D22" i="1" s="1"/>
  <c r="C21" i="1"/>
  <c r="C22" i="1" s="1"/>
  <c r="O14" i="1"/>
  <c r="O12" i="1"/>
  <c r="O13" i="1"/>
  <c r="N17" i="1"/>
  <c r="N18" i="1" s="1"/>
  <c r="M17" i="1"/>
  <c r="M18" i="1" s="1"/>
  <c r="L17" i="1"/>
  <c r="L18" i="1" s="1"/>
  <c r="K17" i="1"/>
  <c r="K18" i="1" s="1"/>
  <c r="J17" i="1"/>
  <c r="J18" i="1" s="1"/>
  <c r="I17" i="1"/>
  <c r="I18" i="1" s="1"/>
  <c r="H17" i="1"/>
  <c r="H18" i="1" s="1"/>
  <c r="G17" i="1"/>
  <c r="G18" i="1" s="1"/>
  <c r="F17" i="1"/>
  <c r="F18" i="1" s="1"/>
  <c r="E17" i="1"/>
  <c r="E18" i="1" s="1"/>
  <c r="D17" i="1"/>
  <c r="D18" i="1" s="1"/>
  <c r="C17" i="1"/>
  <c r="O22" i="1" l="1"/>
  <c r="O21" i="1"/>
  <c r="C18" i="1"/>
  <c r="O18" i="1" s="1"/>
  <c r="O17" i="1" l="1"/>
</calcChain>
</file>

<file path=xl/sharedStrings.xml><?xml version="1.0" encoding="utf-8"?>
<sst xmlns="http://schemas.openxmlformats.org/spreadsheetml/2006/main" count="71" uniqueCount="42">
  <si>
    <t>Annual Sales Target</t>
  </si>
  <si>
    <t>Chart Period to View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</si>
  <si>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</si>
  <si>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</si>
  <si>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</si>
  <si>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</si>
  <si>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</si>
  <si>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</si>
  <si>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</si>
  <si>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</si>
  <si>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</si>
  <si>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</si>
  <si>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</si>
  <si>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</si>
  <si>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</si>
  <si>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</t>
  </si>
  <si>
    <t>HOLDBACKS</t>
  </si>
  <si>
    <t>ADVANCES</t>
  </si>
  <si>
    <t>COMMISSION</t>
  </si>
  <si>
    <t>EARNED</t>
  </si>
  <si>
    <t>PAID</t>
  </si>
  <si>
    <t>ACTUAL</t>
  </si>
  <si>
    <t>PROJECTED</t>
  </si>
  <si>
    <t xml:space="preserve">  </t>
  </si>
  <si>
    <t>SALES COMMISSION TRACKER</t>
  </si>
  <si>
    <t>Commission Percentage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</si>
  <si>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</si>
  <si>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</si>
  <si>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</si>
  <si>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</si>
  <si>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</si>
  <si>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</si>
  <si>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</si>
  <si>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</si>
  <si>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</si>
  <si>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</si>
  <si>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</si>
  <si>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</si>
  <si>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</si>
  <si>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Number</t>
  </si>
  <si>
    <t>Month Lookup</t>
  </si>
  <si>
    <t>This sheet should remain hidden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</si>
</sst>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41" formatCode="_(* #,##0_);_(* \(#,##0\);_(* &quot;-&quot;_);_(@_)"/>
    <numFmt numFmtId="164" formatCode="&quot;$&quot;#,##0;[Red]&quot;$&quot;#,##0"/>
  </numFmts>
  <fonts count="9" x14ac:knownFonts="1">
    <font>
      <sz val="10"/>
      <color theme="1" tint="0.14990691854609822"/>
      <name val="Euphemia"/>
      <family val="2"/>
      <scheme val="minor"/>
    </font>
    <font>
      <sz val="11"/>
      <color theme="1" tint="0.14990691854609822"/>
      <name val="Euphemia"/>
      <family val="2"/>
      <scheme val="minor"/>
    </font>
    <font>
      <b/>
      <sz val="12"/>
      <color theme="1" tint="0.14990691854609822"/>
      <name val="Plantagenet Cherokee"/>
      <family val="2"/>
      <scheme val="major"/>
    </font>
    <font>
      <b/>
      <sz val="22"/>
      <color theme="4"/>
      <name val="Euphemia"/>
      <family val="2"/>
      <scheme val="minor"/>
    </font>
    <font>
      <sz val="11"/>
      <color theme="1" tint="0.14990691854609822"/>
      <name val="Plantagenet Cherokee"/>
      <family val="1"/>
      <scheme val="major"/>
    </font>
    <font>
      <sz val="10"/>
      <color theme="1" tint="0.14990691854609822"/>
      <name val="Plantagenet Cherokee"/>
      <family val="1"/>
      <scheme val="major"/>
    </font>
    <font>
      <sz val="12"/>
      <color theme="4"/>
      <name val="Plantagenet Cherokee"/>
      <family val="1"/>
      <scheme val="major"/>
    </font>
    <font>
      <b/>
      <sz val="12"/>
      <color theme="1" tint="0.14990691854609822"/>
      <name val="Euphemia"/>
      <family val="2"/>
      <scheme val="minor"/>
    </font>
    <font>
      <i/>
      <sz val="10"/>
      <color theme="1" tint="0.14990691854609822"/>
      <name val="Euphem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ck">
        <color theme="4"/>
      </left>
      <right/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Protection="0">
      <alignment vertical="center"/>
    </xf>
    <xf numFmtId="0" fontId="2" fillId="2" borderId="1" applyNumberFormat="0" applyProtection="0">
      <alignment horizontal="left" vertical="center" indent="1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/>
    </xf>
    <xf numFmtId="0" fontId="6" fillId="0" borderId="0" xfId="2" applyFill="1" applyBorder="1" applyAlignment="1">
      <alignment horizontal="right" vertical="center" indent="2"/>
    </xf>
    <xf numFmtId="0" fontId="0" fillId="0" borderId="0" xfId="0" applyAlignment="1">
      <alignment horizontal="right" indent="2"/>
    </xf>
    <xf numFmtId="6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3" fillId="0" borderId="0" xfId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top"/>
    </xf>
    <xf numFmtId="41" fontId="7" fillId="2" borderId="1" xfId="3" applyNumberFormat="1" applyFont="1">
      <alignment horizontal="left" vertical="center" indent="1"/>
    </xf>
    <xf numFmtId="164" fontId="7" fillId="2" borderId="1" xfId="3" applyNumberFormat="1" applyFont="1">
      <alignment horizontal="left" vertical="center" indent="1"/>
    </xf>
    <xf numFmtId="9" fontId="7" fillId="2" borderId="1" xfId="3" applyNumberFormat="1" applyFont="1">
      <alignment horizontal="left" vertical="center" indent="1"/>
    </xf>
    <xf numFmtId="0" fontId="0" fillId="0" borderId="0" xfId="0" applyAlignment="1">
      <alignment horizontal="center" vertical="center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12">
    <dxf>
      <font>
        <strike val="0"/>
        <outline val="0"/>
        <shadow val="0"/>
        <u val="none"/>
        <vertAlign val="baseline"/>
        <sz val="10"/>
        <color theme="1" tint="0.14990691854609822"/>
        <name val="Plantagenet Cherokee"/>
        <scheme val="major"/>
      </font>
    </dxf>
    <dxf>
      <font>
        <strike val="0"/>
        <outline val="0"/>
        <shadow val="0"/>
        <u val="none"/>
        <vertAlign val="baseline"/>
        <sz val="11"/>
        <color theme="1" tint="0.14990691854609822"/>
        <name val="Euphemia"/>
        <scheme val="minor"/>
      </font>
    </dxf>
    <dxf>
      <font>
        <strike val="0"/>
        <outline val="0"/>
        <shadow val="0"/>
        <u val="none"/>
        <vertAlign val="baseline"/>
        <sz val="10"/>
        <color theme="1" tint="0.14990691854609822"/>
        <name val="Plantagenet Cherokee"/>
        <scheme val="major"/>
      </font>
    </dxf>
    <dxf>
      <font>
        <strike val="0"/>
        <outline val="0"/>
        <shadow val="0"/>
        <u val="none"/>
        <vertAlign val="baseline"/>
        <sz val="11"/>
        <color theme="1" tint="0.14990691854609822"/>
        <name val="Plantagenet Cherokee"/>
        <scheme val="major"/>
      </font>
    </dxf>
    <dxf>
      <font>
        <strike val="0"/>
        <outline val="0"/>
        <shadow val="0"/>
        <u val="none"/>
        <vertAlign val="baseline"/>
        <sz val="10"/>
        <color theme="1" tint="0.14990691854609822"/>
        <name val="Plantagenet Cherokee"/>
        <scheme val="major"/>
      </font>
    </dxf>
    <dxf>
      <font>
        <strike val="0"/>
        <outline val="0"/>
        <shadow val="0"/>
        <u val="none"/>
        <vertAlign val="baseline"/>
        <sz val="11"/>
        <color theme="1" tint="0.14990691854609822"/>
        <name val="Plantagenet Cherokee"/>
        <scheme val="major"/>
      </font>
    </dxf>
    <dxf>
      <fill>
        <patternFill>
          <bgColor theme="0" tint="-4.9989318521683403E-2"/>
        </patternFill>
      </fill>
      <border>
        <bottom style="thin">
          <color theme="0"/>
        </bottom>
        <horizontal style="thin">
          <color theme="0"/>
        </horizontal>
      </border>
    </dxf>
    <dxf>
      <fill>
        <patternFill>
          <bgColor theme="0" tint="-4.9989318521683403E-2"/>
        </patternFill>
      </fill>
      <border>
        <bottom style="thin">
          <color theme="0"/>
        </bottom>
        <horizontal/>
      </border>
    </dxf>
    <dxf>
      <fill>
        <patternFill>
          <bgColor theme="0" tint="-4.9989318521683403E-2"/>
        </patternFill>
      </fill>
      <border>
        <horizontal style="thin">
          <color theme="0"/>
        </horizontal>
      </border>
    </dxf>
    <dxf>
      <fill>
        <patternFill>
          <bgColor theme="0" tint="-4.9989318521683403E-2"/>
        </patternFill>
      </fill>
      <border>
        <horizontal style="thin">
          <color theme="0"/>
        </horizontal>
      </border>
    </dxf>
    <dxf>
      <font>
        <color theme="0"/>
      </font>
      <fill>
        <patternFill>
          <bgColor theme="4" tint="0.39994506668294322"/>
        </patternFill>
      </fill>
      <border>
        <bottom style="medium">
          <color theme="4"/>
        </bottom>
        <vertical style="thick">
          <color theme="0"/>
        </vertical>
      </border>
    </dxf>
    <dxf>
      <font>
        <color theme="1" tint="0.14996795556505021"/>
      </font>
      <border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Commission Tracker Tables" pivot="0" count="6" xr9:uid="{00000000-0011-0000-FFFF-FFFF00000000}">
      <tableStyleElement type="wholeTable" dxfId="11"/>
      <tableStyleElement type="headerRow" dxfId="10"/>
      <tableStyleElement type="firstColumn" dxfId="9"/>
      <tableStyleElement type="lastColumn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6975419566329"/>
          <c:y val="0.2559533507304837"/>
          <c:w val="0.83640147678635601"/>
          <c:h val="0.632333629215976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'Sales Commission Tracker'!$O$20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'Sales Commission Tracker'!$B$21:$B$22</c:f>
              <c:strCache>
                <c:ptCount val="2"/>
                <c:pt idx="0">
                  <c:v>EARNED</c:v>
                </c:pt>
                <c:pt idx="1">
                  <c:v>PAID</c:v>
                </c:pt>
              </c:strCache>
            </c:strRef>
          </c:cat>
          <c:val>
            <c:numRef>
              <c:f>[0]!ChartPeriod</c:f>
              <c:numCache>
                <c:formatCode>"$"#,##0_);[Red]\("$"#,##0\)</c:formatCode>
                <c:ptCount val="2"/>
                <c:pt idx="0">
                  <c:v>67100</c:v>
                </c:pt>
                <c:pt idx="1">
                  <c:v>46200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A-4EC5-ABA4-12AC94B1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735426192"/>
        <c:axId val="735426584"/>
      </c:barChart>
      <c:catAx>
        <c:axId val="735426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</a:defRPr>
            </a:pPr>
            <a:endParaRPr lang="en-US"/>
          </a:p>
        </c:txPr>
        <c:crossAx val="735426584"/>
        <c:crosses val="autoZero"/>
        <c:auto val="1"/>
        <c:lblAlgn val="ctr"/>
        <c:lblOffset val="100"/>
        <c:noMultiLvlLbl val="0"/>
      </c:catAx>
      <c:valAx>
        <c:axId val="735426584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&quot;$&quot;#,##0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n-US"/>
          </a:p>
        </c:txPr>
        <c:crossAx val="735426192"/>
        <c:crosses val="autoZero"/>
        <c:crossBetween val="between"/>
        <c:minorUnit val="500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247651</xdr:colOff>
      <xdr:row>2</xdr:row>
      <xdr:rowOff>76199</xdr:rowOff>
    </xdr:from>
    <xdr:to>
      <xdr:col>15</xdr:col>
      <xdr:colOff>581026</xdr:colOff>
      <xdr:row>9</xdr:row>
      <xdr:rowOff>9525</xdr:rowOff>
    </xdr:to>
    <xdr:graphicFrame macro="">
      <xdr:nvGraphicFramePr>
        <xdr:cNvPr id="2" name="SalesCommission" descr="Bar chart showing data for Chart Period to View in cell D4. For example, if Year is selected the chart compares Paid and Earned commission for the year. " title="Sales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</xdr:row>
      <xdr:rowOff>9525</xdr:rowOff>
    </xdr:from>
    <xdr:to>
      <xdr:col>16</xdr:col>
      <xdr:colOff>9525</xdr:colOff>
      <xdr:row>1</xdr:row>
      <xdr:rowOff>57150</xdr:rowOff>
    </xdr:to>
    <xdr:grpSp>
      <xdr:nvGrpSpPr>
        <xdr:cNvPr id="13" name="Title Border" descr="&quot;&quot;" title="Title Bord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00025" y="142875"/>
          <a:ext cx="11668125" cy="47625"/>
          <a:chOff x="228600" y="190500"/>
          <a:chExt cx="11677650" cy="47625"/>
        </a:xfrm>
      </xdr:grpSpPr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228600" y="190500"/>
            <a:ext cx="11677650" cy="0"/>
          </a:xfrm>
          <a:prstGeom prst="line">
            <a:avLst/>
          </a:prstGeom>
          <a:ln w="190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228600" y="238125"/>
            <a:ext cx="11677650" cy="0"/>
          </a:xfrm>
          <a:prstGeom prst="line">
            <a:avLst/>
          </a:prstGeom>
          <a:ln w="190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9525</xdr:colOff>
      <xdr:row>1</xdr:row>
      <xdr:rowOff>523875</xdr:rowOff>
    </xdr:from>
    <xdr:to>
      <xdr:col>16</xdr:col>
      <xdr:colOff>9525</xdr:colOff>
      <xdr:row>1</xdr:row>
      <xdr:rowOff>571500</xdr:rowOff>
    </xdr:to>
    <xdr:grpSp>
      <xdr:nvGrpSpPr>
        <xdr:cNvPr id="14" name="Title Border" descr="&quot;&quot;" title="Title Bord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00025" y="657225"/>
          <a:ext cx="11668125" cy="47625"/>
          <a:chOff x="228600" y="190500"/>
          <a:chExt cx="11677650" cy="47625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228600" y="190500"/>
            <a:ext cx="11677650" cy="0"/>
          </a:xfrm>
          <a:prstGeom prst="line">
            <a:avLst/>
          </a:prstGeom>
          <a:ln w="190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228600" y="238125"/>
            <a:ext cx="11677650" cy="0"/>
          </a:xfrm>
          <a:prstGeom prst="line">
            <a:avLst/>
          </a:prstGeom>
          <a:ln w="190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0.07716</cdr:x>
      <cdr:y>0.05104</cdr:y>
    </cdr:from>
    <cdr:to>
      <cdr:x>0.31865</cdr:x>
      <cdr:y>0.15776</cdr:y>
    </cdr:to>
    <cdr:sp macro="" textlink="">
      <cdr:nvSpPr>
        <cdr:cNvPr id="4" name="TextBox 3" descr="&quot;&quot;" title="Commission by:"/>
        <cdr:cNvSpPr txBox="1"/>
      </cdr:nvSpPr>
      <cdr:spPr>
        <a:xfrm xmlns:a="http://schemas.openxmlformats.org/drawingml/2006/main">
          <a:off x="548272" y="103057"/>
          <a:ext cx="1715943" cy="215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+mj-lt"/>
            </a:rPr>
            <a:t>COMMISSION</a:t>
          </a:r>
          <a:r>
            <a:rPr lang="en-US" sz="1100" baseline="0">
              <a:latin typeface="+mj-lt"/>
            </a:rPr>
            <a:t> FOR: </a:t>
          </a:r>
          <a:endParaRPr lang="en-US" sz="1100">
            <a:latin typeface="+mj-lt"/>
          </a:endParaRPr>
        </a:p>
      </cdr:txBody>
    </cdr:sp>
  </cdr:relSizeAnchor>
  <cdr:relSizeAnchor xmlns:cdr="http://schemas.openxmlformats.org/drawingml/2006/chartDrawing">
    <cdr:from>
      <cdr:x>0.32886</cdr:x>
      <cdr:y>0.05104</cdr:y>
    </cdr:from>
    <cdr:to>
      <cdr:x>0.57035</cdr:x>
      <cdr:y>0.15776</cdr:y>
    </cdr:to>
    <cdr:sp macro="" textlink="ChartPeriodSelected">
      <cdr:nvSpPr>
        <cdr:cNvPr id="5" name="TextBox 4" descr="Displays period selected in cell D4." title="Period Selected"/>
        <cdr:cNvSpPr txBox="1"/>
      </cdr:nvSpPr>
      <cdr:spPr>
        <a:xfrm xmlns:a="http://schemas.openxmlformats.org/drawingml/2006/main">
          <a:off x="2336764" y="103057"/>
          <a:ext cx="1715943" cy="215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fld id="{818CC83F-BE98-458D-B52E-41F0E6A7198A}" type="TxLink">
            <a:rPr lang="en-US" sz="1100">
              <a:latin typeface="+mj-lt"/>
            </a:rPr>
            <a:pPr algn="l"/>
            <a:t>YEAR</a:t>
          </a:fld>
          <a:endParaRPr lang="en-US" sz="1100">
            <a:latin typeface="+mj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16</xdr:col>
      <xdr:colOff>9525</xdr:colOff>
      <xdr:row>1</xdr:row>
      <xdr:rowOff>57150</xdr:rowOff>
    </xdr:to>
    <xdr:grpSp>
      <xdr:nvGrpSpPr>
        <xdr:cNvPr id="8" name="Title Border" descr="&quot;&quot;" title="Title Border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200025" y="142875"/>
          <a:ext cx="9144000" cy="47625"/>
          <a:chOff x="228600" y="190500"/>
          <a:chExt cx="11677650" cy="47625"/>
        </a:xfrm>
      </xdr:grpSpPr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228600" y="190500"/>
            <a:ext cx="11677650" cy="0"/>
          </a:xfrm>
          <a:prstGeom prst="line">
            <a:avLst/>
          </a:prstGeom>
          <a:ln w="190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228600" y="238125"/>
            <a:ext cx="11677650" cy="0"/>
          </a:xfrm>
          <a:prstGeom prst="line">
            <a:avLst/>
          </a:prstGeom>
          <a:ln w="190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9525</xdr:colOff>
      <xdr:row>1</xdr:row>
      <xdr:rowOff>523875</xdr:rowOff>
    </xdr:from>
    <xdr:to>
      <xdr:col>16</xdr:col>
      <xdr:colOff>9525</xdr:colOff>
      <xdr:row>1</xdr:row>
      <xdr:rowOff>571500</xdr:rowOff>
    </xdr:to>
    <xdr:grpSp>
      <xdr:nvGrpSpPr>
        <xdr:cNvPr id="11" name="Title Border" descr="&quot;&quot;" title="Title Border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200025" y="657225"/>
          <a:ext cx="9144000" cy="47625"/>
          <a:chOff x="228600" y="190500"/>
          <a:chExt cx="11677650" cy="47625"/>
        </a:xfrm>
      </xdr:grpSpPr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>
            <a:off x="228600" y="190500"/>
            <a:ext cx="11677650" cy="0"/>
          </a:xfrm>
          <a:prstGeom prst="line">
            <a:avLst/>
          </a:prstGeom>
          <a:ln w="190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228600" y="238125"/>
            <a:ext cx="11677650" cy="0"/>
          </a:xfrm>
          <a:prstGeom prst="line">
            <a:avLst/>
          </a:prstGeom>
          <a:ln w="190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jected" displayName="Projected" ref="B16:O18" totalsRowShown="0" headerRowDxfId="5">
  <tableColumns count="14">
    <tableColumn id="1" xr3:uid="{00000000-0010-0000-0000-000001000000}" name="PROJECTED" dataDxfId="4"/>
    <tableColumn id="2" xr3:uid="{00000000-0010-0000-0000-000002000000}" name="JAN"/>
    <tableColumn id="3" xr3:uid="{00000000-0010-0000-0000-000003000000}" name="FEB"/>
    <tableColumn id="4" xr3:uid="{00000000-0010-0000-0000-000004000000}" name="MAR"/>
    <tableColumn id="5" xr3:uid="{00000000-0010-0000-0000-000005000000}" name="APR"/>
    <tableColumn id="6" xr3:uid="{00000000-0010-0000-0000-000006000000}" name="MAY"/>
    <tableColumn id="7" xr3:uid="{00000000-0010-0000-0000-000007000000}" name="JUN"/>
    <tableColumn id="8" xr3:uid="{00000000-0010-0000-0000-000008000000}" name="JUL"/>
    <tableColumn id="9" xr3:uid="{00000000-0010-0000-0000-000009000000}" name="AUG"/>
    <tableColumn id="10" xr3:uid="{00000000-0010-0000-0000-00000A000000}" name="SEP"/>
    <tableColumn id="11" xr3:uid="{00000000-0010-0000-0000-00000B000000}" name="OCT"/>
    <tableColumn id="12" xr3:uid="{00000000-0010-0000-0000-00000C000000}" name="NOV"/>
    <tableColumn id="13" xr3:uid="{00000000-0010-0000-0000-00000D000000}" name="DEC"/>
    <tableColumn id="14" xr3:uid="{00000000-0010-0000-0000-00000E000000}" name="YEAR">
      <calculatedColumnFormula>SUM(Projected[[#This Row],[JAN]:[DEC]])</calculatedColumnFormula>
    </tableColumn>
  </tableColumns>
  <tableStyleInfo name="Commission Tracker Tables" showFirstColumn="1" showLastColumn="1" showRowStripes="1" showColumnStripes="0"/>
  <extLst>
    <ext xmlns:x14="http://schemas.microsoft.com/office/spreadsheetml/2009/9/main" uri="{504A1905-F514-4f6f-8877-14C23A59335A}">
      <x14:table altText="Projected" altTextSummary="Projected Sales and Commission for each month along with a calculated total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ctual" displayName="Actual" ref="B11:O14" totalsRowShown="0" headerRowDxfId="3">
  <tableColumns count="14">
    <tableColumn id="1" xr3:uid="{00000000-0010-0000-0100-000001000000}" name="ACTUAL" dataDxfId="2"/>
    <tableColumn id="2" xr3:uid="{00000000-0010-0000-0100-000002000000}" name="JAN"/>
    <tableColumn id="3" xr3:uid="{00000000-0010-0000-0100-000003000000}" name="FEB"/>
    <tableColumn id="4" xr3:uid="{00000000-0010-0000-0100-000004000000}" name="MAR"/>
    <tableColumn id="5" xr3:uid="{00000000-0010-0000-0100-000005000000}" name="APR"/>
    <tableColumn id="6" xr3:uid="{00000000-0010-0000-0100-000006000000}" name="MAY"/>
    <tableColumn id="7" xr3:uid="{00000000-0010-0000-0100-000007000000}" name="JUN"/>
    <tableColumn id="8" xr3:uid="{00000000-0010-0000-0100-000008000000}" name="JUL"/>
    <tableColumn id="9" xr3:uid="{00000000-0010-0000-0100-000009000000}" name="AUG"/>
    <tableColumn id="10" xr3:uid="{00000000-0010-0000-0100-00000A000000}" name="SEP"/>
    <tableColumn id="11" xr3:uid="{00000000-0010-0000-0100-00000B000000}" name="OCT"/>
    <tableColumn id="12" xr3:uid="{00000000-0010-0000-0100-00000C000000}" name="NOV"/>
    <tableColumn id="13" xr3:uid="{00000000-0010-0000-0100-00000D000000}" name="DEC"/>
    <tableColumn id="14" xr3:uid="{00000000-0010-0000-0100-00000E000000}" name="YEAR">
      <calculatedColumnFormula>SUM(Actual[[#This Row],[JAN]:[DEC]])</calculatedColumnFormula>
    </tableColumn>
  </tableColumns>
  <tableStyleInfo name="Commission Tracker Tables" showFirstColumn="1" showLastColumn="1" showRowStripes="0" showColumnStripes="0"/>
  <extLst>
    <ext xmlns:x14="http://schemas.microsoft.com/office/spreadsheetml/2009/9/main" uri="{504A1905-F514-4f6f-8877-14C23A59335A}">
      <x14:table altText="Actual" altTextSummary="Actual Sales, Holdback, and Advances for each month along with a calculated total.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ommission" displayName="Commission" ref="B20:P22" totalsRowShown="0" headerRowDxfId="1">
  <tableColumns count="15">
    <tableColumn id="1" xr3:uid="{00000000-0010-0000-0200-000001000000}" name="COMMISSION" dataDxfId="0"/>
    <tableColumn id="2" xr3:uid="{00000000-0010-0000-0200-000002000000}" name="JAN">
      <calculatedColumnFormula>C20-C12+C13</calculatedColumnFormula>
    </tableColumn>
    <tableColumn id="3" xr3:uid="{00000000-0010-0000-0200-000003000000}" name="FEB">
      <calculatedColumnFormula>D20-D12+D13</calculatedColumnFormula>
    </tableColumn>
    <tableColumn id="4" xr3:uid="{00000000-0010-0000-0200-000004000000}" name="MAR">
      <calculatedColumnFormula>E20-E12+E13</calculatedColumnFormula>
    </tableColumn>
    <tableColumn id="5" xr3:uid="{00000000-0010-0000-0200-000005000000}" name="APR">
      <calculatedColumnFormula>F20-F12+F13</calculatedColumnFormula>
    </tableColumn>
    <tableColumn id="6" xr3:uid="{00000000-0010-0000-0200-000006000000}" name="MAY">
      <calculatedColumnFormula>G20-G12+G13</calculatedColumnFormula>
    </tableColumn>
    <tableColumn id="7" xr3:uid="{00000000-0010-0000-0200-000007000000}" name="JUN">
      <calculatedColumnFormula>H20-H12+H13</calculatedColumnFormula>
    </tableColumn>
    <tableColumn id="8" xr3:uid="{00000000-0010-0000-0200-000008000000}" name="JUL">
      <calculatedColumnFormula>I20-I12+I13</calculatedColumnFormula>
    </tableColumn>
    <tableColumn id="9" xr3:uid="{00000000-0010-0000-0200-000009000000}" name="AUG">
      <calculatedColumnFormula>J20-J12+J13</calculatedColumnFormula>
    </tableColumn>
    <tableColumn id="10" xr3:uid="{00000000-0010-0000-0200-00000A000000}" name="SEP">
      <calculatedColumnFormula>K20-K12+K13</calculatedColumnFormula>
    </tableColumn>
    <tableColumn id="11" xr3:uid="{00000000-0010-0000-0200-00000B000000}" name="OCT">
      <calculatedColumnFormula>L20-L12+L13</calculatedColumnFormula>
    </tableColumn>
    <tableColumn id="12" xr3:uid="{00000000-0010-0000-0200-00000C000000}" name="NOV">
      <calculatedColumnFormula>M20-M12+M13</calculatedColumnFormula>
    </tableColumn>
    <tableColumn id="13" xr3:uid="{00000000-0010-0000-0200-00000D000000}" name="DEC">
      <calculatedColumnFormula>N20-N12+N13</calculatedColumnFormula>
    </tableColumn>
    <tableColumn id="14" xr3:uid="{00000000-0010-0000-0200-00000E000000}" name="YEAR">
      <calculatedColumnFormula>SUM(C21:N21)</calculatedColumnFormula>
    </tableColumn>
    <tableColumn id="15" xr3:uid="{00000000-0010-0000-0200-00000F000000}" name="  "/>
  </tableColumns>
  <tableStyleInfo name="Commission Tracker Tables" showFirstColumn="1" showLastColumn="1" showRowStripes="1" showColumnStripes="0"/>
  <extLst>
    <ext xmlns:x14="http://schemas.microsoft.com/office/spreadsheetml/2009/9/main" uri="{504A1905-F514-4f6f-8877-14C23A59335A}">
      <x14:table altText="Commission" altTextSummary="Earned and Paid commission for each month along with a calculated total.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onthLookup" displayName="MonthLookup" ref="B4:C16" totalsRowShown="0">
  <autoFilter ref="B4:C16" xr:uid="{00000000-0009-0000-0100-000004000000}"/>
  <tableColumns count="2">
    <tableColumn id="1" xr3:uid="{00000000-0010-0000-0300-000001000000}" name="Month"/>
    <tableColumn id="2" xr3:uid="{00000000-0010-0000-0300-000002000000}" name="Number"/>
  </tableColumns>
  <tableStyleInfo name="Commission Tracker Table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ales Commission">
      <a:dk1>
        <a:sysClr val="windowText" lastClr="000000"/>
      </a:dk1>
      <a:lt1>
        <a:sysClr val="window" lastClr="FFFFFF"/>
      </a:lt1>
      <a:dk2>
        <a:srgbClr val="3F3F3F"/>
      </a:dk2>
      <a:lt2>
        <a:srgbClr val="EEECE1"/>
      </a:lt2>
      <a:accent1>
        <a:srgbClr val="325B61"/>
      </a:accent1>
      <a:accent2>
        <a:srgbClr val="CF543F"/>
      </a:accent2>
      <a:accent3>
        <a:srgbClr val="779553"/>
      </a:accent3>
      <a:accent4>
        <a:srgbClr val="C0A621"/>
      </a:accent4>
      <a:accent5>
        <a:srgbClr val="C57449"/>
      </a:accent5>
      <a:accent6>
        <a:srgbClr val="676B86"/>
      </a:accent6>
      <a:hlink>
        <a:srgbClr val="337985"/>
      </a:hlink>
      <a:folHlink>
        <a:srgbClr val="676B86"/>
      </a:folHlink>
    </a:clrScheme>
    <a:fontScheme name="Sales Commission">
      <a:majorFont>
        <a:latin typeface="Plantagenet Cheroke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autoPageBreaks="0" fitToPage="1"/>
  </sheetPr>
  <dimension ref="B1:P22"/>
  <sheetViews>
    <sheetView showGridLines="0" tabSelected="1" zoomScaleNormal="100" workbookViewId="0"/>
  </sheetViews>
  <sheetFormatPr defaultRowHeight="20.25" customHeight="1" x14ac:dyDescent="0.2"/>
  <cols>
    <col min="1" max="1" width="2.85546875" customWidth="1"/>
    <col min="2" max="2" width="19.28515625" customWidth="1"/>
    <col min="3" max="15" width="11.28515625" customWidth="1"/>
    <col min="16" max="16" width="9" customWidth="1"/>
    <col min="17" max="17" width="3.42578125" customWidth="1"/>
  </cols>
  <sheetData>
    <row r="1" spans="2:15" ht="10.5" customHeight="1" x14ac:dyDescent="0.2"/>
    <row r="2" spans="2:15" ht="46.5" customHeight="1" x14ac:dyDescent="0.2">
      <c r="B2" s="6" t="s">
        <v>24</v>
      </c>
    </row>
    <row r="3" spans="2:15" ht="41.25" customHeight="1" x14ac:dyDescent="0.2"/>
    <row r="4" spans="2:15" ht="23.25" customHeight="1" x14ac:dyDescent="0.2">
      <c r="C4" s="2" t="s">
        <v>1</v>
      </c>
      <c r="D4" s="13" t="s">
        <v>2</v>
      </c>
      <c r="E4" s="13"/>
      <c r="F4" s="13"/>
    </row>
    <row r="5" spans="2:15" ht="12" customHeight="1" x14ac:dyDescent="0.2">
      <c r="C5" s="3"/>
      <c r="D5" s="1"/>
    </row>
    <row r="6" spans="2:15" ht="23.25" customHeight="1" x14ac:dyDescent="0.2">
      <c r="C6" s="2" t="s">
        <v>0</v>
      </c>
      <c r="D6" s="14">
        <v>2000000</v>
      </c>
      <c r="E6" s="14"/>
      <c r="F6" s="14"/>
    </row>
    <row r="7" spans="2:15" ht="12" customHeight="1" x14ac:dyDescent="0.2">
      <c r="C7" s="3"/>
      <c r="D7" s="1"/>
    </row>
    <row r="8" spans="2:15" ht="23.25" customHeight="1" x14ac:dyDescent="0.2">
      <c r="C8" s="2" t="s">
        <v>25</v>
      </c>
      <c r="D8" s="15">
        <v>0.1</v>
      </c>
      <c r="E8" s="15"/>
      <c r="F8" s="15"/>
    </row>
    <row r="11" spans="2:15" ht="20.25" customHeight="1" x14ac:dyDescent="0.2">
      <c r="B11" s="8" t="s">
        <v>21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9" t="s">
        <v>10</v>
      </c>
      <c r="K11" s="9" t="s">
        <v>11</v>
      </c>
      <c r="L11" s="9" t="s">
        <v>12</v>
      </c>
      <c r="M11" s="9" t="s">
        <v>13</v>
      </c>
      <c r="N11" s="9" t="s">
        <v>14</v>
      </c>
      <c r="O11" s="9" t="s">
        <v>2</v>
      </c>
    </row>
    <row r="12" spans="2:15" ht="20.25" customHeight="1" x14ac:dyDescent="0.2">
      <c r="B12" s="11" t="s">
        <v>15</v>
      </c>
      <c r="C12" s="4">
        <v>65000</v>
      </c>
      <c r="D12" s="4">
        <v>32000</v>
      </c>
      <c r="E12" s="4">
        <v>78000</v>
      </c>
      <c r="F12" s="4">
        <v>116000</v>
      </c>
      <c r="G12" s="4">
        <v>250000</v>
      </c>
      <c r="H12" s="4">
        <v>130000</v>
      </c>
      <c r="I12" s="4"/>
      <c r="J12" s="4"/>
      <c r="K12" s="4"/>
      <c r="L12" s="4"/>
      <c r="M12" s="4"/>
      <c r="N12" s="4"/>
      <c r="O12" s="4">
        <f>SUM(Actual[[#This Row],[JAN]:[DEC]])</f>
        <v>671000</v>
      </c>
    </row>
    <row r="13" spans="2:15" ht="20.25" customHeight="1" x14ac:dyDescent="0.2">
      <c r="B13" s="11" t="s">
        <v>16</v>
      </c>
      <c r="C13" s="4">
        <v>2000</v>
      </c>
      <c r="D13" s="4">
        <v>3000</v>
      </c>
      <c r="E13" s="4">
        <v>6000</v>
      </c>
      <c r="F13" s="4">
        <v>5000</v>
      </c>
      <c r="G13" s="4">
        <v>10000</v>
      </c>
      <c r="H13" s="4"/>
      <c r="I13" s="4"/>
      <c r="J13" s="4"/>
      <c r="K13" s="4"/>
      <c r="L13" s="4"/>
      <c r="M13" s="4"/>
      <c r="N13" s="4"/>
      <c r="O13" s="4">
        <f>SUM(Actual[[#This Row],[JAN]:[DEC]])</f>
        <v>26000</v>
      </c>
    </row>
    <row r="14" spans="2:15" ht="20.25" customHeight="1" x14ac:dyDescent="0.2">
      <c r="B14" s="11" t="s">
        <v>17</v>
      </c>
      <c r="C14" s="4">
        <v>100</v>
      </c>
      <c r="D14" s="4"/>
      <c r="E14" s="4"/>
      <c r="F14" s="4">
        <v>1000</v>
      </c>
      <c r="G14" s="4"/>
      <c r="H14" s="4">
        <v>4000</v>
      </c>
      <c r="I14" s="4"/>
      <c r="J14" s="4"/>
      <c r="K14" s="4"/>
      <c r="L14" s="4"/>
      <c r="M14" s="4"/>
      <c r="N14" s="4"/>
      <c r="O14" s="4">
        <f>SUM(Actual[[#This Row],[JAN]:[DEC]])</f>
        <v>5100</v>
      </c>
    </row>
    <row r="15" spans="2:15" ht="20.25" customHeight="1" x14ac:dyDescent="0.2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ht="20.25" customHeight="1" x14ac:dyDescent="0.2">
      <c r="B16" s="8" t="s">
        <v>22</v>
      </c>
      <c r="C16" s="10" t="s">
        <v>3</v>
      </c>
      <c r="D16" s="10" t="s">
        <v>4</v>
      </c>
      <c r="E16" s="10" t="s">
        <v>5</v>
      </c>
      <c r="F16" s="10" t="s">
        <v>6</v>
      </c>
      <c r="G16" s="10" t="s">
        <v>7</v>
      </c>
      <c r="H16" s="10" t="s">
        <v>8</v>
      </c>
      <c r="I16" s="10" t="s">
        <v>9</v>
      </c>
      <c r="J16" s="10" t="s">
        <v>10</v>
      </c>
      <c r="K16" s="10" t="s">
        <v>11</v>
      </c>
      <c r="L16" s="10" t="s">
        <v>12</v>
      </c>
      <c r="M16" s="10" t="s">
        <v>13</v>
      </c>
      <c r="N16" s="10" t="s">
        <v>14</v>
      </c>
      <c r="O16" s="10" t="s">
        <v>2</v>
      </c>
    </row>
    <row r="17" spans="2:16" ht="20.25" customHeight="1" x14ac:dyDescent="0.2">
      <c r="B17" s="11" t="s">
        <v>15</v>
      </c>
      <c r="C17" s="4">
        <f t="shared" ref="C17:N17" si="0">AnnualSalesTarget/12</f>
        <v>166666.66666666666</v>
      </c>
      <c r="D17" s="4">
        <f t="shared" si="0"/>
        <v>166666.66666666666</v>
      </c>
      <c r="E17" s="4">
        <f t="shared" si="0"/>
        <v>166666.66666666666</v>
      </c>
      <c r="F17" s="4">
        <f t="shared" si="0"/>
        <v>166666.66666666666</v>
      </c>
      <c r="G17" s="4">
        <f t="shared" si="0"/>
        <v>166666.66666666666</v>
      </c>
      <c r="H17" s="4">
        <f t="shared" si="0"/>
        <v>166666.66666666666</v>
      </c>
      <c r="I17" s="4">
        <f t="shared" si="0"/>
        <v>166666.66666666666</v>
      </c>
      <c r="J17" s="4">
        <f t="shared" si="0"/>
        <v>166666.66666666666</v>
      </c>
      <c r="K17" s="4">
        <f t="shared" si="0"/>
        <v>166666.66666666666</v>
      </c>
      <c r="L17" s="4">
        <f t="shared" si="0"/>
        <v>166666.66666666666</v>
      </c>
      <c r="M17" s="4">
        <f t="shared" si="0"/>
        <v>166666.66666666666</v>
      </c>
      <c r="N17" s="4">
        <f t="shared" si="0"/>
        <v>166666.66666666666</v>
      </c>
      <c r="O17" s="4">
        <f>SUM(Projected[[JAN]:[DEC]])</f>
        <v>2199999.9999999995</v>
      </c>
    </row>
    <row r="18" spans="2:16" ht="20.25" customHeight="1" x14ac:dyDescent="0.2">
      <c r="B18" s="11" t="s">
        <v>18</v>
      </c>
      <c r="C18" s="4">
        <f t="shared" ref="C18:N18" si="1">CommissionPercent*C17</f>
        <v>16666.666666666668</v>
      </c>
      <c r="D18" s="4">
        <f t="shared" si="1"/>
        <v>16666.666666666668</v>
      </c>
      <c r="E18" s="4">
        <f t="shared" si="1"/>
        <v>16666.666666666668</v>
      </c>
      <c r="F18" s="4">
        <f t="shared" si="1"/>
        <v>16666.666666666668</v>
      </c>
      <c r="G18" s="4">
        <f t="shared" si="1"/>
        <v>16666.666666666668</v>
      </c>
      <c r="H18" s="4">
        <f t="shared" si="1"/>
        <v>16666.666666666668</v>
      </c>
      <c r="I18" s="4">
        <f t="shared" si="1"/>
        <v>16666.666666666668</v>
      </c>
      <c r="J18" s="4">
        <f t="shared" si="1"/>
        <v>16666.666666666668</v>
      </c>
      <c r="K18" s="4">
        <f t="shared" si="1"/>
        <v>16666.666666666668</v>
      </c>
      <c r="L18" s="4">
        <f t="shared" si="1"/>
        <v>16666.666666666668</v>
      </c>
      <c r="M18" s="4">
        <f t="shared" si="1"/>
        <v>16666.666666666668</v>
      </c>
      <c r="N18" s="4">
        <f t="shared" si="1"/>
        <v>16666.666666666668</v>
      </c>
      <c r="O18" s="4">
        <f>SUM(Projected[[#This Row],[JAN]:[DEC]])</f>
        <v>199999.99999999997</v>
      </c>
    </row>
    <row r="19" spans="2:16" ht="20.25" customHeight="1" x14ac:dyDescent="0.2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6" ht="20.25" customHeight="1" x14ac:dyDescent="0.2">
      <c r="B20" s="8" t="s">
        <v>18</v>
      </c>
      <c r="C20" s="9" t="s">
        <v>3</v>
      </c>
      <c r="D20" s="9" t="s">
        <v>4</v>
      </c>
      <c r="E20" s="9" t="s">
        <v>5</v>
      </c>
      <c r="F20" s="9" t="s">
        <v>6</v>
      </c>
      <c r="G20" s="9" t="s">
        <v>7</v>
      </c>
      <c r="H20" s="9" t="s">
        <v>8</v>
      </c>
      <c r="I20" s="9" t="s">
        <v>9</v>
      </c>
      <c r="J20" s="9" t="s">
        <v>10</v>
      </c>
      <c r="K20" s="9" t="s">
        <v>11</v>
      </c>
      <c r="L20" s="9" t="s">
        <v>12</v>
      </c>
      <c r="M20" s="9" t="s">
        <v>13</v>
      </c>
      <c r="N20" s="9" t="s">
        <v>14</v>
      </c>
      <c r="O20" s="9" t="s">
        <v>2</v>
      </c>
      <c r="P20" s="7" t="s">
        <v>23</v>
      </c>
    </row>
    <row r="21" spans="2:16" ht="20.25" customHeight="1" x14ac:dyDescent="0.2">
      <c r="B21" s="11" t="s">
        <v>19</v>
      </c>
      <c r="C21" s="4">
        <f t="shared" ref="C21:N21" si="2">CommissionPercent*C12</f>
        <v>6500</v>
      </c>
      <c r="D21" s="4">
        <f t="shared" si="2"/>
        <v>3200</v>
      </c>
      <c r="E21" s="4">
        <f t="shared" si="2"/>
        <v>7800</v>
      </c>
      <c r="F21" s="4">
        <f t="shared" si="2"/>
        <v>11600</v>
      </c>
      <c r="G21" s="4">
        <f t="shared" si="2"/>
        <v>25000</v>
      </c>
      <c r="H21" s="4">
        <f t="shared" si="2"/>
        <v>13000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>SUM(C21:N21)</f>
        <v>67100</v>
      </c>
      <c r="P21" s="5"/>
    </row>
    <row r="22" spans="2:16" ht="20.25" customHeight="1" x14ac:dyDescent="0.2">
      <c r="B22" s="11" t="s">
        <v>20</v>
      </c>
      <c r="C22" s="4">
        <f t="shared" ref="C22:N22" si="3">C21-C13+C14</f>
        <v>4600</v>
      </c>
      <c r="D22" s="4">
        <f t="shared" si="3"/>
        <v>200</v>
      </c>
      <c r="E22" s="4">
        <f t="shared" si="3"/>
        <v>1800</v>
      </c>
      <c r="F22" s="4">
        <f t="shared" si="3"/>
        <v>7600</v>
      </c>
      <c r="G22" s="4">
        <f t="shared" si="3"/>
        <v>15000</v>
      </c>
      <c r="H22" s="4">
        <f t="shared" si="3"/>
        <v>17000</v>
      </c>
      <c r="I22" s="4">
        <f t="shared" si="3"/>
        <v>0</v>
      </c>
      <c r="J22" s="4">
        <f t="shared" si="3"/>
        <v>0</v>
      </c>
      <c r="K22" s="4">
        <f t="shared" si="3"/>
        <v>0</v>
      </c>
      <c r="L22" s="4">
        <f t="shared" si="3"/>
        <v>0</v>
      </c>
      <c r="M22" s="4">
        <f t="shared" si="3"/>
        <v>0</v>
      </c>
      <c r="N22" s="4">
        <f t="shared" si="3"/>
        <v>0</v>
      </c>
      <c r="O22" s="4">
        <f>SUM(C22:N22)</f>
        <v>46200</v>
      </c>
      <c r="P22" s="5"/>
    </row>
  </sheetData>
  <mergeCells count="5">
    <mergeCell ref="D4:F4"/>
    <mergeCell ref="D6:F6"/>
    <mergeCell ref="D8:F8"/>
    <mergeCell ref="B15:O15"/>
    <mergeCell ref="B19:O19"/>
  </mergeCells>
  <dataValidations count="1">
    <dataValidation type="list" allowBlank="1" showInputMessage="1" sqref="D4:F4" xr:uid="{00000000-0002-0000-0000-000000000000}">
      <formula1>"JANUARY,FEBRUARY,MARCH,APRIL,MAY,JUNE,JULY,AUGUST,SEPTEMBER,OCTOBER,NOVEMBER,DECEMBER,YEAR"</formula1>
    </dataValidation>
  </dataValidations>
  <printOptions horizontalCentered="1"/>
  <pageMargins left="0.25" right="0.25" top="0.5" bottom="0.5" header="0.3" footer="0.3"/>
  <pageSetup scale="80" fitToHeight="0" orientation="landscape" r:id="rId1"/>
  <ignoredErrors>
    <ignoredError sqref="C21:E21 F21:N21 O17" calculatedColumn="1"/>
  </ignoredErrors>
  <drawing r:id="rId2"/>
  <tableParts count="3">
    <tablePart r:id="rId3"/>
    <tablePart r:id="rId4"/>
    <tablePart r:id="rId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6"/>
          <x14:colorNegative theme="5"/>
          <x14:colorAxis rgb="FF000000"/>
          <x14:colorMarkers theme="6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'Sales Commission Tracker'!C21:N21</xm:f>
              <xm:sqref>P21</xm:sqref>
            </x14:sparkline>
            <x14:sparkline>
              <xm:f>'Sales Commission Tracker'!C22:N22</xm:f>
              <xm:sqref>P22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C16"/>
  <sheetViews>
    <sheetView showGridLines="0" workbookViewId="0"/>
  </sheetViews>
  <sheetFormatPr defaultRowHeight="12.75" x14ac:dyDescent="0.2"/>
  <cols>
    <col min="1" max="1" width="2.85546875" customWidth="1"/>
  </cols>
  <sheetData>
    <row r="1" spans="2:3" ht="10.5" customHeight="1" x14ac:dyDescent="0.2"/>
    <row r="2" spans="2:3" ht="46.5" customHeight="1" x14ac:dyDescent="0.2">
      <c r="B2" s="6" t="s">
        <v>40</v>
      </c>
    </row>
    <row r="3" spans="2:3" ht="30" customHeight="1" x14ac:dyDescent="0.2">
      <c r="B3" s="12" t="s">
        <v>41</v>
      </c>
    </row>
    <row r="4" spans="2:3" x14ac:dyDescent="0.2">
      <c r="B4" t="s">
        <v>38</v>
      </c>
      <c r="C4" t="s">
        <v>39</v>
      </c>
    </row>
    <row r="5" spans="2:3" x14ac:dyDescent="0.2">
      <c r="B5" t="s">
        <v>26</v>
      </c>
      <c r="C5">
        <v>1</v>
      </c>
    </row>
    <row r="6" spans="2:3" x14ac:dyDescent="0.2">
      <c r="B6" t="s">
        <v>27</v>
      </c>
      <c r="C6">
        <v>2</v>
      </c>
    </row>
    <row r="7" spans="2:3" x14ac:dyDescent="0.2">
      <c r="B7" t="s">
        <v>28</v>
      </c>
      <c r="C7">
        <v>3</v>
      </c>
    </row>
    <row r="8" spans="2:3" x14ac:dyDescent="0.2">
      <c r="B8" t="s">
        <v>29</v>
      </c>
      <c r="C8">
        <v>4</v>
      </c>
    </row>
    <row r="9" spans="2:3" x14ac:dyDescent="0.2">
      <c r="B9" t="s">
        <v>30</v>
      </c>
      <c r="C9">
        <v>5</v>
      </c>
    </row>
    <row r="10" spans="2:3" x14ac:dyDescent="0.2">
      <c r="B10" t="s">
        <v>31</v>
      </c>
      <c r="C10">
        <v>6</v>
      </c>
    </row>
    <row r="11" spans="2:3" x14ac:dyDescent="0.2">
      <c r="B11" t="s">
        <v>32</v>
      </c>
      <c r="C11">
        <v>7</v>
      </c>
    </row>
    <row r="12" spans="2:3" x14ac:dyDescent="0.2">
      <c r="B12" t="s">
        <v>33</v>
      </c>
      <c r="C12">
        <v>8</v>
      </c>
    </row>
    <row r="13" spans="2:3" x14ac:dyDescent="0.2">
      <c r="B13" t="s">
        <v>34</v>
      </c>
      <c r="C13">
        <v>9</v>
      </c>
    </row>
    <row r="14" spans="2:3" x14ac:dyDescent="0.2">
      <c r="B14" t="s">
        <v>35</v>
      </c>
      <c r="C14">
        <v>10</v>
      </c>
    </row>
    <row r="15" spans="2:3" x14ac:dyDescent="0.2">
      <c r="B15" t="s">
        <v>36</v>
      </c>
      <c r="C15">
        <v>11</v>
      </c>
    </row>
    <row r="16" spans="2:3" x14ac:dyDescent="0.2">
      <c r="B16" t="s">
        <v>37</v>
      </c>
      <c r="C16">
        <v>12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1486DE3-89DD-4046-8AB2-75565DCF5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Sales Commission Tracker</vt:lpstr>
      <vt:lpstr>Month Lookup</vt:lpstr>
      <vt:lpstr>AnnualSalesTarget</vt:lpstr>
      <vt:lpstr>ChartPeriodSelected</vt:lpstr>
      <vt:lpstr>CommissionPercent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DELL</dc:creator>
  <cp:keywords/>
  <cp:lastModifiedBy>DELL</cp:lastModifiedBy>
  <dcterms:created xsi:type="dcterms:W3CDTF">2024-03-07T10:45:07Z</dcterms:created>
  <dcterms:modified xsi:type="dcterms:W3CDTF">2024-03-07T10:45:07Z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TC039345439991</vt:lpwstr>
  </property>
</Properties>
</file>