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bid\Abid\own Setup\Future Plan\New circle of sites\First Circle\6th Circle\Work on Existing Websites\Wordstemplates.org\Content by Girls\Content by Imman\First Task List\Templates\Sales Forecast\"/>
    </mc:Choice>
  </mc:AlternateContent>
  <xr:revisionPtr revIDLastSave="0" documentId="13_ncr:1_{D2103AA5-D510-4947-9927-33A491D8B50B}" xr6:coauthVersionLast="47" xr6:coauthVersionMax="47" xr10:uidLastSave="{00000000-0000-0000-0000-000000000000}"/>
  <bookViews>
    <workbookView xWindow="-120" yWindow="-120" windowWidth="29040" windowHeight="15840" activeTab="1" xr2:uid="{56203B9A-94E3-43DA-9AE1-5987E46DB973}"/>
  </bookViews>
  <sheets>
    <sheet name="Yearly Sales Forecast" sheetId="1" r:id="rId1"/>
    <sheet name="Half a Year Sales Forcast" sheetId="4" r:id="rId2"/>
    <sheet name="Monthly Sales Forecast" sheetId="3" r:id="rId3"/>
  </sheets>
  <definedNames>
    <definedName name="_xlnm.Print_Area" localSheetId="1">'Half a Year Sales Forcast'!$A$1:$I$12</definedName>
    <definedName name="_xlnm.Print_Area" localSheetId="2">'Monthly Sales Forecast'!#REF!</definedName>
    <definedName name="_xlnm.Print_Area" localSheetId="0">'Yearly Sales Forecast'!$A$1:$G$13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3" l="1"/>
  <c r="B6" i="3"/>
  <c r="B7" i="3"/>
  <c r="B8" i="3"/>
  <c r="B9" i="3"/>
  <c r="C5" i="3"/>
  <c r="D5" i="3"/>
  <c r="E5" i="3"/>
  <c r="F5" i="3"/>
  <c r="G5" i="3"/>
  <c r="H5" i="3"/>
  <c r="I5" i="3"/>
  <c r="J5" i="3"/>
  <c r="K5" i="3"/>
  <c r="L5" i="3"/>
  <c r="M5" i="3"/>
  <c r="C6" i="3"/>
  <c r="D6" i="3"/>
  <c r="E6" i="3"/>
  <c r="F6" i="3"/>
  <c r="G6" i="3"/>
  <c r="H6" i="3"/>
  <c r="I6" i="3"/>
  <c r="J6" i="3"/>
  <c r="K6" i="3"/>
  <c r="L6" i="3"/>
  <c r="M6" i="3"/>
  <c r="C7" i="3"/>
  <c r="D7" i="3"/>
  <c r="E7" i="3"/>
  <c r="F7" i="3"/>
  <c r="G7" i="3"/>
  <c r="H7" i="3"/>
  <c r="I7" i="3"/>
  <c r="J7" i="3"/>
  <c r="K7" i="3"/>
  <c r="L7" i="3"/>
  <c r="M7" i="3"/>
  <c r="C8" i="3"/>
  <c r="D8" i="3"/>
  <c r="E8" i="3"/>
  <c r="F8" i="3"/>
  <c r="G8" i="3"/>
  <c r="H8" i="3"/>
  <c r="I8" i="3"/>
  <c r="J8" i="3"/>
  <c r="K8" i="3"/>
  <c r="L8" i="3"/>
  <c r="M8" i="3"/>
  <c r="C9" i="3"/>
  <c r="D9" i="3"/>
  <c r="E9" i="3"/>
  <c r="F9" i="3"/>
  <c r="G9" i="3"/>
  <c r="H9" i="3"/>
  <c r="I9" i="3"/>
  <c r="J9" i="3"/>
  <c r="K9" i="3"/>
  <c r="L9" i="3"/>
  <c r="M9" i="3"/>
  <c r="E7" i="1"/>
  <c r="E8" i="1"/>
  <c r="E9" i="1"/>
  <c r="E10" i="1"/>
  <c r="E6" i="1"/>
  <c r="B11" i="4"/>
  <c r="N10" i="3"/>
  <c r="G12" i="3" l="1"/>
  <c r="G8" i="4"/>
  <c r="G9" i="4"/>
  <c r="C12" i="3"/>
  <c r="G5" i="4"/>
  <c r="D12" i="3"/>
  <c r="N5" i="3"/>
  <c r="B12" i="3"/>
  <c r="G7" i="4"/>
  <c r="K12" i="3"/>
  <c r="E12" i="1"/>
  <c r="N9" i="3"/>
  <c r="N7" i="3"/>
  <c r="J12" i="3"/>
  <c r="F12" i="3"/>
  <c r="M12" i="3"/>
  <c r="I12" i="3"/>
  <c r="E12" i="3"/>
  <c r="L12" i="3"/>
  <c r="H12" i="3"/>
  <c r="G6" i="4"/>
  <c r="N6" i="3"/>
  <c r="N8" i="3"/>
  <c r="D11" i="4"/>
  <c r="B12" i="1"/>
  <c r="G11" i="4" l="1"/>
  <c r="N12" i="3"/>
  <c r="D12" i="1"/>
</calcChain>
</file>

<file path=xl/sharedStrings.xml><?xml version="1.0" encoding="utf-8"?>
<sst xmlns="http://schemas.openxmlformats.org/spreadsheetml/2006/main" count="47" uniqueCount="30">
  <si>
    <t>Sales Forecast Template</t>
  </si>
  <si>
    <t>Notes / Assumptions</t>
  </si>
  <si>
    <t xml:space="preserve">Total </t>
  </si>
  <si>
    <t>Total</t>
  </si>
  <si>
    <t>Full Year</t>
  </si>
  <si>
    <t>Yearly Growth %</t>
  </si>
  <si>
    <t>Next Year Forecasted Growth</t>
  </si>
  <si>
    <t>Product A</t>
  </si>
  <si>
    <t>Product B</t>
  </si>
  <si>
    <t>Product C</t>
  </si>
  <si>
    <t>Product D</t>
  </si>
  <si>
    <t>Product E</t>
  </si>
  <si>
    <t>Year to Date</t>
  </si>
  <si>
    <t>Year to Date Sales Growth %</t>
  </si>
  <si>
    <t>Next Year Growth %</t>
  </si>
  <si>
    <t>Projected Yearly Sales Forecast</t>
  </si>
  <si>
    <t>1st Month</t>
  </si>
  <si>
    <t>2nd Month</t>
  </si>
  <si>
    <t>3rd Month</t>
  </si>
  <si>
    <t>4th Month</t>
  </si>
  <si>
    <t>5th Month</t>
  </si>
  <si>
    <t>6th Month</t>
  </si>
  <si>
    <t>7th Month</t>
  </si>
  <si>
    <t>8th Month</t>
  </si>
  <si>
    <t>9th Month</t>
  </si>
  <si>
    <t>10th Month</t>
  </si>
  <si>
    <t>11th Month</t>
  </si>
  <si>
    <t>12th Month</t>
  </si>
  <si>
    <t>Next Year Projected Volume</t>
  </si>
  <si>
    <t>Product Wise Current Year Actual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</si>
</sst>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</numFmts>
  <fonts count="13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Aptos Display"/>
      <family val="2"/>
    </font>
    <font>
      <b/>
      <sz val="25"/>
      <name val="Aptos Display"/>
      <family val="2"/>
    </font>
    <font>
      <sz val="11"/>
      <name val="Aptos Display"/>
      <family val="2"/>
    </font>
    <font>
      <b/>
      <sz val="11"/>
      <color theme="0"/>
      <name val="Aptos Display"/>
      <family val="2"/>
    </font>
    <font>
      <u val="singleAccounting"/>
      <sz val="11"/>
      <name val="Aptos Display"/>
      <family val="2"/>
    </font>
    <font>
      <b/>
      <sz val="14"/>
      <name val="Aptos Display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43">
    <xf numFmtId="0" fontId="0" fillId="0" borderId="0" xfId="0"/>
    <xf numFmtId="164" fontId="3" fillId="0" borderId="0" xfId="1" applyNumberFormat="1" applyFont="1"/>
    <xf numFmtId="0" fontId="3" fillId="0" borderId="0" xfId="0" applyFont="1"/>
    <xf numFmtId="164" fontId="5" fillId="0" borderId="0" xfId="1" applyNumberFormat="1" applyFont="1"/>
    <xf numFmtId="0" fontId="5" fillId="0" borderId="0" xfId="0" applyFont="1"/>
    <xf numFmtId="0" fontId="6" fillId="0" borderId="0" xfId="0" applyFont="1"/>
    <xf numFmtId="9" fontId="5" fillId="0" borderId="0" xfId="2" applyFont="1"/>
    <xf numFmtId="0" fontId="5" fillId="0" borderId="0" xfId="4" applyFont="1"/>
    <xf numFmtId="164" fontId="5" fillId="0" borderId="0" xfId="6" applyNumberFormat="1" applyFont="1"/>
    <xf numFmtId="165" fontId="3" fillId="0" borderId="0" xfId="2" applyNumberFormat="1" applyFont="1"/>
    <xf numFmtId="0" fontId="7" fillId="0" borderId="0" xfId="0" applyFont="1" applyAlignment="1">
      <alignment horizontal="center" vertical="center"/>
    </xf>
    <xf numFmtId="166" fontId="9" fillId="0" borderId="0" xfId="3" applyNumberFormat="1" applyFont="1"/>
    <xf numFmtId="165" fontId="9" fillId="0" borderId="0" xfId="2" applyNumberFormat="1" applyFont="1" applyAlignment="1">
      <alignment horizontal="center"/>
    </xf>
    <xf numFmtId="165" fontId="9" fillId="0" borderId="0" xfId="2" applyNumberFormat="1" applyFont="1" applyFill="1" applyAlignment="1">
      <alignment horizontal="center"/>
    </xf>
    <xf numFmtId="0" fontId="9" fillId="0" borderId="0" xfId="0" applyFont="1"/>
    <xf numFmtId="165" fontId="9" fillId="0" borderId="0" xfId="2" applyNumberFormat="1" applyFont="1"/>
    <xf numFmtId="9" fontId="9" fillId="0" borderId="0" xfId="2" applyFont="1" applyFill="1"/>
    <xf numFmtId="164" fontId="9" fillId="0" borderId="0" xfId="1" applyNumberFormat="1" applyFont="1"/>
    <xf numFmtId="164" fontId="9" fillId="0" borderId="0" xfId="1" applyNumberFormat="1" applyFont="1" applyAlignment="1">
      <alignment horizontal="center" vertical="center"/>
    </xf>
    <xf numFmtId="0" fontId="9" fillId="0" borderId="0" xfId="4" applyFont="1"/>
    <xf numFmtId="164" fontId="9" fillId="0" borderId="0" xfId="6" applyNumberFormat="1" applyFont="1"/>
    <xf numFmtId="164" fontId="11" fillId="0" borderId="0" xfId="6" applyNumberFormat="1" applyFont="1"/>
    <xf numFmtId="0" fontId="12" fillId="0" borderId="0" xfId="4" applyFont="1" applyAlignment="1">
      <alignment horizontal="center" vertical="center"/>
    </xf>
    <xf numFmtId="164" fontId="7" fillId="0" borderId="0" xfId="6" applyNumberFormat="1" applyFont="1"/>
    <xf numFmtId="0" fontId="8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6" fontId="7" fillId="0" borderId="1" xfId="3" applyNumberFormat="1" applyFont="1" applyBorder="1"/>
    <xf numFmtId="164" fontId="7" fillId="0" borderId="1" xfId="1" applyNumberFormat="1" applyFont="1" applyBorder="1"/>
    <xf numFmtId="165" fontId="7" fillId="0" borderId="1" xfId="2" applyNumberFormat="1" applyFont="1" applyBorder="1" applyAlignment="1">
      <alignment horizontal="center"/>
    </xf>
    <xf numFmtId="0" fontId="7" fillId="0" borderId="0" xfId="0" applyFont="1"/>
    <xf numFmtId="164" fontId="7" fillId="0" borderId="1" xfId="1" applyNumberFormat="1" applyFont="1" applyBorder="1" applyAlignment="1">
      <alignment horizontal="center" vertical="center"/>
    </xf>
    <xf numFmtId="164" fontId="10" fillId="2" borderId="0" xfId="1" applyNumberFormat="1" applyFont="1" applyFill="1" applyAlignment="1">
      <alignment horizontal="center" vertical="center" wrapText="1"/>
    </xf>
    <xf numFmtId="0" fontId="10" fillId="2" borderId="0" xfId="0" quotePrefix="1" applyFont="1" applyFill="1" applyAlignment="1">
      <alignment horizontal="center" vertical="center" wrapText="1"/>
    </xf>
    <xf numFmtId="164" fontId="10" fillId="2" borderId="0" xfId="1" quotePrefix="1" applyNumberFormat="1" applyFont="1" applyFill="1" applyAlignment="1">
      <alignment horizontal="center" vertical="center" wrapTex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164" fontId="10" fillId="3" borderId="0" xfId="1" applyNumberFormat="1" applyFont="1" applyFill="1" applyAlignment="1">
      <alignment horizontal="center" vertical="center" wrapText="1"/>
    </xf>
    <xf numFmtId="0" fontId="10" fillId="3" borderId="0" xfId="0" applyFont="1" applyFill="1"/>
    <xf numFmtId="0" fontId="10" fillId="3" borderId="0" xfId="0" applyFont="1" applyFill="1" applyAlignment="1">
      <alignment horizontal="center" vertical="center"/>
    </xf>
    <xf numFmtId="14" fontId="10" fillId="4" borderId="0" xfId="4" applyNumberFormat="1" applyFont="1" applyFill="1" applyAlignment="1">
      <alignment horizontal="center" vertical="center"/>
    </xf>
    <xf numFmtId="0" fontId="10" fillId="4" borderId="0" xfId="4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4" applyFont="1" applyAlignment="1">
      <alignment horizontal="center" vertical="center"/>
    </xf>
  </cellXfs>
  <cellStyles count="8">
    <cellStyle name="Comma" xfId="1" builtinId="3"/>
    <cellStyle name="Comma 2" xfId="6" xr:uid="{AD224E07-8B97-4C30-9A81-87C9B79D065B}"/>
    <cellStyle name="Currency" xfId="3" builtinId="4"/>
    <cellStyle name="Hyperlink 2" xfId="7" xr:uid="{FD3A5A9D-E156-4749-82F1-CA6F28B9225B}"/>
    <cellStyle name="Normal" xfId="0" builtinId="0"/>
    <cellStyle name="Normal 2" xfId="4" xr:uid="{FA2A3C32-6C64-4C06-90E7-400DE3B36FA4}"/>
    <cellStyle name="Percent" xfId="2" builtinId="5"/>
    <cellStyle name="Percent 2" xfId="5" xr:uid="{1E439DB5-158F-4C81-BB40-832E5CE558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D1B62-4B4F-4ACC-BFA4-A4F41E48F6DD}">
  <sheetPr>
    <tabColor theme="5" tint="-0.249977111117893"/>
    <pageSetUpPr fitToPage="1"/>
  </sheetPr>
  <dimension ref="A1:G13"/>
  <sheetViews>
    <sheetView zoomScale="110" zoomScaleNormal="110" workbookViewId="0">
      <selection activeCell="D25" sqref="D25"/>
    </sheetView>
  </sheetViews>
  <sheetFormatPr defaultColWidth="9.140625" defaultRowHeight="15" x14ac:dyDescent="0.25"/>
  <cols>
    <col min="1" max="1" width="22.7109375" style="4" bestFit="1" customWidth="1"/>
    <col min="2" max="2" width="15.42578125" style="3" customWidth="1"/>
    <col min="3" max="3" width="17" style="3" customWidth="1"/>
    <col min="4" max="4" width="28.7109375" style="4" customWidth="1"/>
    <col min="5" max="5" width="27.7109375" style="3" customWidth="1"/>
    <col min="6" max="6" width="2.5703125" style="4" customWidth="1"/>
    <col min="7" max="7" width="21.85546875" style="4" customWidth="1"/>
    <col min="8" max="16384" width="9.140625" style="4"/>
  </cols>
  <sheetData>
    <row r="1" spans="1:7" x14ac:dyDescent="0.25">
      <c r="A1" s="41" t="s">
        <v>0</v>
      </c>
      <c r="B1" s="41"/>
      <c r="C1" s="41"/>
      <c r="D1" s="41"/>
      <c r="E1" s="41"/>
      <c r="F1" s="41"/>
      <c r="G1" s="41"/>
    </row>
    <row r="2" spans="1:7" x14ac:dyDescent="0.25">
      <c r="A2" s="41"/>
      <c r="B2" s="41"/>
      <c r="C2" s="41"/>
      <c r="D2" s="41"/>
      <c r="E2" s="41"/>
      <c r="F2" s="41"/>
      <c r="G2" s="41"/>
    </row>
    <row r="3" spans="1:7" x14ac:dyDescent="0.25">
      <c r="A3" s="5"/>
    </row>
    <row r="4" spans="1:7" ht="25.5" customHeight="1" x14ac:dyDescent="0.25">
      <c r="B4" s="31" t="s">
        <v>4</v>
      </c>
      <c r="C4" s="31" t="s">
        <v>5</v>
      </c>
      <c r="D4" s="32" t="s">
        <v>6</v>
      </c>
      <c r="E4" s="33" t="s">
        <v>28</v>
      </c>
      <c r="F4" s="34"/>
      <c r="G4" s="35" t="s">
        <v>1</v>
      </c>
    </row>
    <row r="5" spans="1:7" ht="5.25" customHeight="1" x14ac:dyDescent="0.25"/>
    <row r="6" spans="1:7" x14ac:dyDescent="0.25">
      <c r="A6" s="10" t="s">
        <v>7</v>
      </c>
      <c r="B6" s="11">
        <v>10000000</v>
      </c>
      <c r="C6" s="12">
        <v>0.02</v>
      </c>
      <c r="D6" s="13">
        <v>0.02</v>
      </c>
      <c r="E6" s="11">
        <f>(1+D6)*B6</f>
        <v>10200000</v>
      </c>
      <c r="F6" s="14"/>
      <c r="G6" s="14"/>
    </row>
    <row r="7" spans="1:7" x14ac:dyDescent="0.25">
      <c r="A7" s="10" t="s">
        <v>8</v>
      </c>
      <c r="B7" s="11">
        <v>1500000</v>
      </c>
      <c r="C7" s="12">
        <v>0.05</v>
      </c>
      <c r="D7" s="13">
        <v>0.05</v>
      </c>
      <c r="E7" s="11">
        <f t="shared" ref="E7:E10" si="0">(1+D7)*B7</f>
        <v>1575000</v>
      </c>
      <c r="F7" s="14"/>
      <c r="G7" s="14"/>
    </row>
    <row r="8" spans="1:7" x14ac:dyDescent="0.25">
      <c r="A8" s="10" t="s">
        <v>9</v>
      </c>
      <c r="B8" s="11">
        <v>450000</v>
      </c>
      <c r="C8" s="12">
        <v>3.5000000000000003E-2</v>
      </c>
      <c r="D8" s="13">
        <v>0</v>
      </c>
      <c r="E8" s="11">
        <f t="shared" si="0"/>
        <v>450000</v>
      </c>
      <c r="F8" s="14"/>
      <c r="G8" s="14"/>
    </row>
    <row r="9" spans="1:7" x14ac:dyDescent="0.25">
      <c r="A9" s="10" t="s">
        <v>10</v>
      </c>
      <c r="B9" s="11">
        <v>300000</v>
      </c>
      <c r="C9" s="12">
        <v>0</v>
      </c>
      <c r="D9" s="13">
        <v>0.04</v>
      </c>
      <c r="E9" s="11">
        <f t="shared" si="0"/>
        <v>312000</v>
      </c>
      <c r="F9" s="14"/>
      <c r="G9" s="14"/>
    </row>
    <row r="10" spans="1:7" x14ac:dyDescent="0.25">
      <c r="A10" s="10" t="s">
        <v>11</v>
      </c>
      <c r="B10" s="11">
        <v>150000</v>
      </c>
      <c r="C10" s="12">
        <v>4.2000000000000003E-2</v>
      </c>
      <c r="D10" s="13">
        <v>0.05</v>
      </c>
      <c r="E10" s="11">
        <f t="shared" si="0"/>
        <v>157500</v>
      </c>
      <c r="F10" s="14"/>
      <c r="G10" s="14"/>
    </row>
    <row r="11" spans="1:7" x14ac:dyDescent="0.25">
      <c r="B11" s="11"/>
      <c r="C11" s="15"/>
      <c r="D11" s="16"/>
      <c r="E11" s="11"/>
      <c r="F11" s="14"/>
      <c r="G11" s="14"/>
    </row>
    <row r="12" spans="1:7" ht="18.75" x14ac:dyDescent="0.25">
      <c r="A12" s="25" t="s">
        <v>2</v>
      </c>
      <c r="B12" s="26">
        <f>SUM(B6:B11)</f>
        <v>12400000</v>
      </c>
      <c r="C12" s="27"/>
      <c r="D12" s="28">
        <f>(E12-B12)/B12</f>
        <v>2.375E-2</v>
      </c>
      <c r="E12" s="26">
        <f>SUM(E6:E11)</f>
        <v>12694500</v>
      </c>
      <c r="F12" s="29"/>
      <c r="G12" s="29"/>
    </row>
    <row r="13" spans="1:7" ht="9" customHeight="1" x14ac:dyDescent="0.25">
      <c r="D13" s="6"/>
    </row>
  </sheetData>
  <mergeCells count="1">
    <mergeCell ref="A1:G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FDB4D-0DEB-4EBB-AED1-8301BC4348CA}">
  <sheetPr>
    <tabColor theme="7" tint="-0.249977111117893"/>
    <pageSetUpPr fitToPage="1"/>
  </sheetPr>
  <dimension ref="A1:I12"/>
  <sheetViews>
    <sheetView tabSelected="1" zoomScale="110" zoomScaleNormal="110" workbookViewId="0">
      <selection activeCell="E28" sqref="E28"/>
    </sheetView>
  </sheetViews>
  <sheetFormatPr defaultColWidth="9.140625" defaultRowHeight="15" x14ac:dyDescent="0.25"/>
  <cols>
    <col min="1" max="1" width="22.7109375" style="2" bestFit="1" customWidth="1"/>
    <col min="2" max="2" width="13.42578125" style="1" customWidth="1"/>
    <col min="3" max="3" width="17" style="1" customWidth="1"/>
    <col min="4" max="4" width="14" style="1" customWidth="1"/>
    <col min="5" max="5" width="27" style="1" customWidth="1"/>
    <col min="6" max="6" width="19.5703125" style="1" customWidth="1"/>
    <col min="7" max="7" width="29.7109375" style="1" customWidth="1"/>
    <col min="8" max="8" width="2.5703125" style="2" customWidth="1"/>
    <col min="9" max="9" width="24" style="2" customWidth="1"/>
    <col min="10" max="16384" width="9.140625" style="2"/>
  </cols>
  <sheetData>
    <row r="1" spans="1:9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9" x14ac:dyDescent="0.25">
      <c r="A2" s="41"/>
      <c r="B2" s="41"/>
      <c r="C2" s="41"/>
      <c r="D2" s="41"/>
      <c r="E2" s="41"/>
      <c r="F2" s="41"/>
      <c r="G2" s="41"/>
      <c r="H2" s="41"/>
      <c r="I2" s="41"/>
    </row>
    <row r="3" spans="1:9" ht="21.75" customHeight="1" x14ac:dyDescent="0.25">
      <c r="A3" s="14"/>
      <c r="B3" s="36" t="s">
        <v>4</v>
      </c>
      <c r="C3" s="36" t="s">
        <v>5</v>
      </c>
      <c r="D3" s="36" t="s">
        <v>12</v>
      </c>
      <c r="E3" s="36" t="s">
        <v>13</v>
      </c>
      <c r="F3" s="36" t="s">
        <v>14</v>
      </c>
      <c r="G3" s="36" t="s">
        <v>15</v>
      </c>
      <c r="H3" s="37"/>
      <c r="I3" s="38" t="s">
        <v>1</v>
      </c>
    </row>
    <row r="4" spans="1:9" x14ac:dyDescent="0.25">
      <c r="A4" s="14"/>
      <c r="B4" s="17"/>
      <c r="C4" s="17"/>
      <c r="D4" s="17"/>
      <c r="E4" s="17"/>
      <c r="F4" s="17"/>
      <c r="G4" s="17"/>
      <c r="H4" s="14"/>
      <c r="I4" s="14"/>
    </row>
    <row r="5" spans="1:9" x14ac:dyDescent="0.25">
      <c r="A5" s="10" t="s">
        <v>7</v>
      </c>
      <c r="B5" s="11">
        <v>10000000</v>
      </c>
      <c r="C5" s="12">
        <v>0.02</v>
      </c>
      <c r="D5" s="17">
        <v>2200000</v>
      </c>
      <c r="E5" s="12">
        <v>-0.01</v>
      </c>
      <c r="F5" s="13">
        <v>0</v>
      </c>
      <c r="G5" s="18">
        <f>D5+((1+F5)*SUM('Monthly Sales Forecast'!E5:M5))</f>
        <v>9700000</v>
      </c>
      <c r="H5" s="14"/>
      <c r="I5" s="14"/>
    </row>
    <row r="6" spans="1:9" x14ac:dyDescent="0.25">
      <c r="A6" s="10" t="s">
        <v>8</v>
      </c>
      <c r="B6" s="11">
        <v>1500000</v>
      </c>
      <c r="C6" s="12">
        <v>0.05</v>
      </c>
      <c r="D6" s="17">
        <v>325000</v>
      </c>
      <c r="E6" s="12">
        <v>7.0000000000000007E-2</v>
      </c>
      <c r="F6" s="13">
        <v>0.08</v>
      </c>
      <c r="G6" s="18">
        <f>D6+((1+F6)*SUM('Monthly Sales Forecast'!E6:M6))</f>
        <v>1540000</v>
      </c>
      <c r="H6" s="14"/>
      <c r="I6" s="14"/>
    </row>
    <row r="7" spans="1:9" x14ac:dyDescent="0.25">
      <c r="A7" s="10" t="s">
        <v>9</v>
      </c>
      <c r="B7" s="11">
        <v>450000</v>
      </c>
      <c r="C7" s="12">
        <v>3.5000000000000003E-2</v>
      </c>
      <c r="D7" s="17">
        <v>105000</v>
      </c>
      <c r="E7" s="12">
        <v>0.06</v>
      </c>
      <c r="F7" s="13">
        <v>7.0000000000000007E-2</v>
      </c>
      <c r="G7" s="18">
        <f>D7+((1+F7)*SUM('Monthly Sales Forecast'!E7:M7))</f>
        <v>466125</v>
      </c>
      <c r="H7" s="14"/>
      <c r="I7" s="14"/>
    </row>
    <row r="8" spans="1:9" x14ac:dyDescent="0.25">
      <c r="A8" s="10" t="s">
        <v>10</v>
      </c>
      <c r="B8" s="11">
        <v>300000</v>
      </c>
      <c r="C8" s="12">
        <v>0</v>
      </c>
      <c r="D8" s="17">
        <v>70000</v>
      </c>
      <c r="E8" s="12">
        <v>0.05</v>
      </c>
      <c r="F8" s="13">
        <v>0.04</v>
      </c>
      <c r="G8" s="18">
        <f>D8+((1+F8)*SUM('Monthly Sales Forecast'!E8:M8))</f>
        <v>304000</v>
      </c>
      <c r="H8" s="14"/>
      <c r="I8" s="14"/>
    </row>
    <row r="9" spans="1:9" x14ac:dyDescent="0.25">
      <c r="A9" s="10" t="s">
        <v>11</v>
      </c>
      <c r="B9" s="11">
        <v>150000</v>
      </c>
      <c r="C9" s="12">
        <v>4.2000000000000003E-2</v>
      </c>
      <c r="D9" s="17">
        <v>35000</v>
      </c>
      <c r="E9" s="12">
        <v>0.08</v>
      </c>
      <c r="F9" s="13">
        <v>0.05</v>
      </c>
      <c r="G9" s="18">
        <f>D9+((1+F9)*SUM('Monthly Sales Forecast'!E9:M9))</f>
        <v>153125</v>
      </c>
      <c r="H9" s="14"/>
      <c r="I9" s="14"/>
    </row>
    <row r="10" spans="1:9" x14ac:dyDescent="0.25">
      <c r="A10" s="14"/>
      <c r="B10" s="17"/>
      <c r="C10" s="17"/>
      <c r="D10" s="17"/>
      <c r="E10" s="17"/>
      <c r="F10" s="17"/>
      <c r="G10" s="18"/>
      <c r="H10" s="14"/>
      <c r="I10" s="14"/>
    </row>
    <row r="11" spans="1:9" ht="18.75" x14ac:dyDescent="0.25">
      <c r="A11" s="25" t="s">
        <v>2</v>
      </c>
      <c r="B11" s="27">
        <f>SUM(B5:B10)</f>
        <v>12400000</v>
      </c>
      <c r="C11" s="27"/>
      <c r="D11" s="27">
        <f>SUM(D5:D10)</f>
        <v>2735000</v>
      </c>
      <c r="E11" s="27"/>
      <c r="F11" s="27"/>
      <c r="G11" s="30">
        <f>SUM(G5:G10)</f>
        <v>12163250</v>
      </c>
      <c r="H11" s="14"/>
      <c r="I11" s="14"/>
    </row>
    <row r="12" spans="1:9" ht="13.15" customHeight="1" x14ac:dyDescent="0.25">
      <c r="G12" s="9"/>
    </row>
  </sheetData>
  <mergeCells count="1">
    <mergeCell ref="A1:I2"/>
  </mergeCells>
  <pageMargins left="0.7" right="0.7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22438-A43F-4BD8-9C3F-0308905B5C9B}">
  <sheetPr>
    <tabColor theme="4" tint="-0.249977111117893"/>
    <pageSetUpPr fitToPage="1"/>
  </sheetPr>
  <dimension ref="A1:N13"/>
  <sheetViews>
    <sheetView zoomScale="110" zoomScaleNormal="110" workbookViewId="0">
      <selection activeCell="J17" sqref="J17"/>
    </sheetView>
  </sheetViews>
  <sheetFormatPr defaultColWidth="8.85546875" defaultRowHeight="15" x14ac:dyDescent="0.25"/>
  <cols>
    <col min="1" max="1" width="21" style="7" customWidth="1"/>
    <col min="2" max="2" width="13.85546875" style="7" customWidth="1"/>
    <col min="3" max="3" width="11.42578125" style="7" customWidth="1"/>
    <col min="4" max="4" width="13.5703125" style="7" customWidth="1"/>
    <col min="5" max="5" width="12.85546875" style="7" customWidth="1"/>
    <col min="6" max="6" width="12.7109375" style="7" customWidth="1"/>
    <col min="7" max="8" width="12.85546875" style="7" customWidth="1"/>
    <col min="9" max="9" width="12.42578125" style="7" customWidth="1"/>
    <col min="10" max="10" width="12.7109375" style="7" customWidth="1"/>
    <col min="11" max="11" width="13" style="7" customWidth="1"/>
    <col min="12" max="12" width="13.42578125" style="7" customWidth="1"/>
    <col min="13" max="13" width="13" style="7" customWidth="1"/>
    <col min="14" max="14" width="14.5703125" style="7" customWidth="1"/>
    <col min="15" max="16384" width="8.85546875" style="7"/>
  </cols>
  <sheetData>
    <row r="1" spans="1:14" ht="15" customHeight="1" x14ac:dyDescent="0.25">
      <c r="A1" s="24"/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15" customHeight="1" x14ac:dyDescent="0.25">
      <c r="A2" s="24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x14ac:dyDescent="0.25">
      <c r="A3" s="19"/>
      <c r="B3" s="42" t="s">
        <v>29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x14ac:dyDescent="0.25">
      <c r="A4" s="19"/>
      <c r="B4" s="39" t="s">
        <v>16</v>
      </c>
      <c r="C4" s="39" t="s">
        <v>17</v>
      </c>
      <c r="D4" s="39" t="s">
        <v>18</v>
      </c>
      <c r="E4" s="39" t="s">
        <v>19</v>
      </c>
      <c r="F4" s="39" t="s">
        <v>20</v>
      </c>
      <c r="G4" s="39" t="s">
        <v>21</v>
      </c>
      <c r="H4" s="39" t="s">
        <v>22</v>
      </c>
      <c r="I4" s="39" t="s">
        <v>23</v>
      </c>
      <c r="J4" s="39" t="s">
        <v>24</v>
      </c>
      <c r="K4" s="39" t="s">
        <v>25</v>
      </c>
      <c r="L4" s="39" t="s">
        <v>26</v>
      </c>
      <c r="M4" s="39" t="s">
        <v>27</v>
      </c>
      <c r="N4" s="40" t="s">
        <v>4</v>
      </c>
    </row>
    <row r="5" spans="1:14" x14ac:dyDescent="0.25">
      <c r="A5" s="10" t="s">
        <v>7</v>
      </c>
      <c r="B5" s="11">
        <f>10000000/12</f>
        <v>833333.33333333337</v>
      </c>
      <c r="C5" s="11">
        <f t="shared" ref="C5:M5" si="0">10000000/12</f>
        <v>833333.33333333337</v>
      </c>
      <c r="D5" s="11">
        <f t="shared" si="0"/>
        <v>833333.33333333337</v>
      </c>
      <c r="E5" s="11">
        <f t="shared" si="0"/>
        <v>833333.33333333337</v>
      </c>
      <c r="F5" s="11">
        <f t="shared" si="0"/>
        <v>833333.33333333337</v>
      </c>
      <c r="G5" s="11">
        <f t="shared" si="0"/>
        <v>833333.33333333337</v>
      </c>
      <c r="H5" s="11">
        <f t="shared" si="0"/>
        <v>833333.33333333337</v>
      </c>
      <c r="I5" s="11">
        <f t="shared" si="0"/>
        <v>833333.33333333337</v>
      </c>
      <c r="J5" s="11">
        <f t="shared" si="0"/>
        <v>833333.33333333337</v>
      </c>
      <c r="K5" s="11">
        <f t="shared" si="0"/>
        <v>833333.33333333337</v>
      </c>
      <c r="L5" s="11">
        <f t="shared" si="0"/>
        <v>833333.33333333337</v>
      </c>
      <c r="M5" s="11">
        <f t="shared" si="0"/>
        <v>833333.33333333337</v>
      </c>
      <c r="N5" s="20">
        <f>SUM(B5:M5)</f>
        <v>10000000</v>
      </c>
    </row>
    <row r="6" spans="1:14" x14ac:dyDescent="0.25">
      <c r="A6" s="10" t="s">
        <v>8</v>
      </c>
      <c r="B6" s="11">
        <f>1500000/12</f>
        <v>125000</v>
      </c>
      <c r="C6" s="11">
        <f t="shared" ref="C6:M6" si="1">1500000/12</f>
        <v>125000</v>
      </c>
      <c r="D6" s="11">
        <f t="shared" si="1"/>
        <v>125000</v>
      </c>
      <c r="E6" s="11">
        <f t="shared" si="1"/>
        <v>125000</v>
      </c>
      <c r="F6" s="11">
        <f t="shared" si="1"/>
        <v>125000</v>
      </c>
      <c r="G6" s="11">
        <f t="shared" si="1"/>
        <v>125000</v>
      </c>
      <c r="H6" s="11">
        <f t="shared" si="1"/>
        <v>125000</v>
      </c>
      <c r="I6" s="11">
        <f t="shared" si="1"/>
        <v>125000</v>
      </c>
      <c r="J6" s="11">
        <f t="shared" si="1"/>
        <v>125000</v>
      </c>
      <c r="K6" s="11">
        <f t="shared" si="1"/>
        <v>125000</v>
      </c>
      <c r="L6" s="11">
        <f t="shared" si="1"/>
        <v>125000</v>
      </c>
      <c r="M6" s="11">
        <f t="shared" si="1"/>
        <v>125000</v>
      </c>
      <c r="N6" s="20">
        <f t="shared" ref="N6:N10" si="2">SUM(B6:M6)</f>
        <v>1500000</v>
      </c>
    </row>
    <row r="7" spans="1:14" x14ac:dyDescent="0.25">
      <c r="A7" s="10" t="s">
        <v>9</v>
      </c>
      <c r="B7" s="11">
        <f>450000/12</f>
        <v>37500</v>
      </c>
      <c r="C7" s="11">
        <f t="shared" ref="C7:M7" si="3">450000/12</f>
        <v>37500</v>
      </c>
      <c r="D7" s="11">
        <f t="shared" si="3"/>
        <v>37500</v>
      </c>
      <c r="E7" s="11">
        <f t="shared" si="3"/>
        <v>37500</v>
      </c>
      <c r="F7" s="11">
        <f t="shared" si="3"/>
        <v>37500</v>
      </c>
      <c r="G7" s="11">
        <f t="shared" si="3"/>
        <v>37500</v>
      </c>
      <c r="H7" s="11">
        <f t="shared" si="3"/>
        <v>37500</v>
      </c>
      <c r="I7" s="11">
        <f t="shared" si="3"/>
        <v>37500</v>
      </c>
      <c r="J7" s="11">
        <f t="shared" si="3"/>
        <v>37500</v>
      </c>
      <c r="K7" s="11">
        <f t="shared" si="3"/>
        <v>37500</v>
      </c>
      <c r="L7" s="11">
        <f t="shared" si="3"/>
        <v>37500</v>
      </c>
      <c r="M7" s="11">
        <f t="shared" si="3"/>
        <v>37500</v>
      </c>
      <c r="N7" s="20">
        <f t="shared" si="2"/>
        <v>450000</v>
      </c>
    </row>
    <row r="8" spans="1:14" x14ac:dyDescent="0.25">
      <c r="A8" s="10" t="s">
        <v>10</v>
      </c>
      <c r="B8" s="11">
        <f>300000/12</f>
        <v>25000</v>
      </c>
      <c r="C8" s="11">
        <f t="shared" ref="C8:M8" si="4">300000/12</f>
        <v>25000</v>
      </c>
      <c r="D8" s="11">
        <f t="shared" si="4"/>
        <v>25000</v>
      </c>
      <c r="E8" s="11">
        <f t="shared" si="4"/>
        <v>25000</v>
      </c>
      <c r="F8" s="11">
        <f t="shared" si="4"/>
        <v>25000</v>
      </c>
      <c r="G8" s="11">
        <f t="shared" si="4"/>
        <v>25000</v>
      </c>
      <c r="H8" s="11">
        <f t="shared" si="4"/>
        <v>25000</v>
      </c>
      <c r="I8" s="11">
        <f t="shared" si="4"/>
        <v>25000</v>
      </c>
      <c r="J8" s="11">
        <f t="shared" si="4"/>
        <v>25000</v>
      </c>
      <c r="K8" s="11">
        <f t="shared" si="4"/>
        <v>25000</v>
      </c>
      <c r="L8" s="11">
        <f t="shared" si="4"/>
        <v>25000</v>
      </c>
      <c r="M8" s="11">
        <f t="shared" si="4"/>
        <v>25000</v>
      </c>
      <c r="N8" s="20">
        <f t="shared" si="2"/>
        <v>300000</v>
      </c>
    </row>
    <row r="9" spans="1:14" x14ac:dyDescent="0.25">
      <c r="A9" s="10" t="s">
        <v>11</v>
      </c>
      <c r="B9" s="11">
        <f>150000/12</f>
        <v>12500</v>
      </c>
      <c r="C9" s="11">
        <f t="shared" ref="C9:M9" si="5">150000/12</f>
        <v>12500</v>
      </c>
      <c r="D9" s="11">
        <f t="shared" si="5"/>
        <v>12500</v>
      </c>
      <c r="E9" s="11">
        <f t="shared" si="5"/>
        <v>12500</v>
      </c>
      <c r="F9" s="11">
        <f t="shared" si="5"/>
        <v>12500</v>
      </c>
      <c r="G9" s="11">
        <f t="shared" si="5"/>
        <v>12500</v>
      </c>
      <c r="H9" s="11">
        <f t="shared" si="5"/>
        <v>12500</v>
      </c>
      <c r="I9" s="11">
        <f t="shared" si="5"/>
        <v>12500</v>
      </c>
      <c r="J9" s="11">
        <f t="shared" si="5"/>
        <v>12500</v>
      </c>
      <c r="K9" s="11">
        <f t="shared" si="5"/>
        <v>12500</v>
      </c>
      <c r="L9" s="11">
        <f t="shared" si="5"/>
        <v>12500</v>
      </c>
      <c r="M9" s="11">
        <f t="shared" si="5"/>
        <v>12500</v>
      </c>
      <c r="N9" s="20">
        <f t="shared" si="2"/>
        <v>150000</v>
      </c>
    </row>
    <row r="10" spans="1:14" x14ac:dyDescent="0.25">
      <c r="A10" s="19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>
        <f t="shared" si="2"/>
        <v>0</v>
      </c>
    </row>
    <row r="11" spans="1:14" ht="17.25" x14ac:dyDescent="0.4">
      <c r="A11" s="19"/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</row>
    <row r="12" spans="1:14" ht="18.75" x14ac:dyDescent="0.25">
      <c r="A12" s="22" t="s">
        <v>3</v>
      </c>
      <c r="B12" s="23">
        <f t="shared" ref="B12:M12" si="6">SUM(B5:B11)</f>
        <v>1033333.3333333334</v>
      </c>
      <c r="C12" s="23">
        <f t="shared" si="6"/>
        <v>1033333.3333333334</v>
      </c>
      <c r="D12" s="23">
        <f t="shared" si="6"/>
        <v>1033333.3333333334</v>
      </c>
      <c r="E12" s="23">
        <f t="shared" si="6"/>
        <v>1033333.3333333334</v>
      </c>
      <c r="F12" s="23">
        <f t="shared" si="6"/>
        <v>1033333.3333333334</v>
      </c>
      <c r="G12" s="23">
        <f t="shared" si="6"/>
        <v>1033333.3333333334</v>
      </c>
      <c r="H12" s="23">
        <f t="shared" si="6"/>
        <v>1033333.3333333334</v>
      </c>
      <c r="I12" s="23">
        <f t="shared" si="6"/>
        <v>1033333.3333333334</v>
      </c>
      <c r="J12" s="23">
        <f t="shared" si="6"/>
        <v>1033333.3333333334</v>
      </c>
      <c r="K12" s="23">
        <f t="shared" si="6"/>
        <v>1033333.3333333334</v>
      </c>
      <c r="L12" s="23">
        <f t="shared" si="6"/>
        <v>1033333.3333333334</v>
      </c>
      <c r="M12" s="23">
        <f t="shared" si="6"/>
        <v>1033333.3333333334</v>
      </c>
      <c r="N12" s="23">
        <f>SUM(B12:M12)</f>
        <v>12400000.000000002</v>
      </c>
    </row>
    <row r="13" spans="1:14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</sheetData>
  <mergeCells count="2">
    <mergeCell ref="B3:N3"/>
    <mergeCell ref="B1:N2"/>
  </mergeCells>
  <pageMargins left="0.7" right="0.7" top="0.75" bottom="0.75" header="0.3" footer="0.3"/>
  <pageSetup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Yearly Sales Forecast</vt:lpstr>
      <vt:lpstr>Half a Year Sales Forcast</vt:lpstr>
      <vt:lpstr>Monthly Sales Forecast</vt:lpstr>
      <vt:lpstr>'Half a Year Sales Forcast'!Print_Area</vt:lpstr>
      <vt:lpstr>'Yearly Sales Forecast'!Print_Area</vt:lpstr>
    </vt:vector>
  </TitlesOfParts>
  <Company>https://www.wordstemplates.org/;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https://www.wordstemplates.org/</dc:creator>
  <cp:lastModifiedBy>DELL</cp:lastModifiedBy>
  <dcterms:created xsi:type="dcterms:W3CDTF">2018-06-10T13:32:47Z</dcterms:created>
  <dcterms:modified xsi:type="dcterms:W3CDTF">2024-04-05T10:47:49Z</dcterms:modified>
  <cp:category>Sales Forecast Template</cp:category>
</cp:coreProperties>
</file>